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1"/>
  </bookViews>
  <sheets>
    <sheet name="ю-ры" sheetId="1" r:id="rId1"/>
    <sheet name="ю-ки" sheetId="2" r:id="rId2"/>
  </sheets>
  <definedNames/>
  <calcPr fullCalcOnLoad="1"/>
</workbook>
</file>

<file path=xl/sharedStrings.xml><?xml version="1.0" encoding="utf-8"?>
<sst xmlns="http://schemas.openxmlformats.org/spreadsheetml/2006/main" count="546" uniqueCount="244">
  <si>
    <t>Место</t>
  </si>
  <si>
    <t>Ст. №</t>
  </si>
  <si>
    <t>Фамилия и имя участника</t>
  </si>
  <si>
    <t>Год рожд.</t>
  </si>
  <si>
    <t>Разр.</t>
  </si>
  <si>
    <t>Команда</t>
  </si>
  <si>
    <t>Отр. 1</t>
  </si>
  <si>
    <t>Штрафы</t>
  </si>
  <si>
    <t>Результат</t>
  </si>
  <si>
    <t>Отстав.</t>
  </si>
  <si>
    <t>Отр.</t>
  </si>
  <si>
    <t>Общ.</t>
  </si>
  <si>
    <t>г. Ижевск</t>
  </si>
  <si>
    <t>Вып. Кв</t>
  </si>
  <si>
    <t>очки</t>
  </si>
  <si>
    <t>Начало соревнований:11:00</t>
  </si>
  <si>
    <t>н/с</t>
  </si>
  <si>
    <t>сошел</t>
  </si>
  <si>
    <t>Всероссийские отборочные соревнования</t>
  </si>
  <si>
    <t>СПРИНТ 10  км. ЮНИОРЫ</t>
  </si>
  <si>
    <t>10 января 2010  г.</t>
  </si>
  <si>
    <t>к Первенству Мира и Европы</t>
  </si>
  <si>
    <t>Мылов Максим</t>
  </si>
  <si>
    <t>мс</t>
  </si>
  <si>
    <t>С-Петербург ШВСМ</t>
  </si>
  <si>
    <t>Даниленко Евгений</t>
  </si>
  <si>
    <t>Мордовия,Саранск,СДЮСШОР</t>
  </si>
  <si>
    <t>Коровин Егор</t>
  </si>
  <si>
    <t>кмс</t>
  </si>
  <si>
    <t>Свердл.об. Новоуральск Д</t>
  </si>
  <si>
    <t>Радюк Иван</t>
  </si>
  <si>
    <t>Москва</t>
  </si>
  <si>
    <t>Шуюков Дмитрий</t>
  </si>
  <si>
    <t>Моск.об.Химки,ЦПСК РА</t>
  </si>
  <si>
    <t>Саликов Алексей</t>
  </si>
  <si>
    <t>ХМАО-Югра, ЦСПКЮ РА</t>
  </si>
  <si>
    <t>Решетников Александр</t>
  </si>
  <si>
    <t>Башкор-н,Уфа,ГУ СДЮШОР Д</t>
  </si>
  <si>
    <t>Валеев Марат</t>
  </si>
  <si>
    <t>Башкор-н,Салават,ГУ СДЮШОР Д</t>
  </si>
  <si>
    <t>Толмачев Артем</t>
  </si>
  <si>
    <t>Тюменская об. ГАУТО ЦСП РА</t>
  </si>
  <si>
    <t>Бартов Денис</t>
  </si>
  <si>
    <t>1р</t>
  </si>
  <si>
    <t>УР Ижевск РСДЮСШОР</t>
  </si>
  <si>
    <t>Елхин Дмитрий</t>
  </si>
  <si>
    <t>Тюменская об. ГАУТО ЦСП Д</t>
  </si>
  <si>
    <t>Фирулев Павел</t>
  </si>
  <si>
    <t>Подобаев Сергей</t>
  </si>
  <si>
    <t>Красн.кр.,Красн-к, Акад. биатл</t>
  </si>
  <si>
    <t>Филимонов Вадим</t>
  </si>
  <si>
    <t>Саляхетдинов Илья</t>
  </si>
  <si>
    <t>Логутов Иван</t>
  </si>
  <si>
    <t>Тарантин Виктор</t>
  </si>
  <si>
    <t>Бонкин Максим</t>
  </si>
  <si>
    <t>УР Ижевск РСДЮСШОР РШВСМ</t>
  </si>
  <si>
    <t>Якушов Николай</t>
  </si>
  <si>
    <t>Башкор-н,Уфа,Д,ДЮСШ НСС УОР</t>
  </si>
  <si>
    <t>Плотников Кирилл</t>
  </si>
  <si>
    <t>Моск.об.,Пушкино,КДЮСШ,Д</t>
  </si>
  <si>
    <t>Волков Александр</t>
  </si>
  <si>
    <t>Мишкин Александр</t>
  </si>
  <si>
    <t>Камчат.кр.,Петропавл.-Камчат.</t>
  </si>
  <si>
    <t>Акимов Вячеслав</t>
  </si>
  <si>
    <t>Чувашия, СДЮСШОР-2 ЦСП</t>
  </si>
  <si>
    <t>Березов Илья</t>
  </si>
  <si>
    <t>Ульян.об.,Ульяновск,ЦСП</t>
  </si>
  <si>
    <t>Тихонов Петр</t>
  </si>
  <si>
    <t>Сурков Егор</t>
  </si>
  <si>
    <t>С-Петербург</t>
  </si>
  <si>
    <t>Дюжев Дмитрий</t>
  </si>
  <si>
    <t>Кропотин Константин</t>
  </si>
  <si>
    <t>УР Ижевск РСДЮСШОР РШВСМ Д</t>
  </si>
  <si>
    <t>Кондрашов Алексей</t>
  </si>
  <si>
    <t>Москва ЭШВСМ</t>
  </si>
  <si>
    <t>Русинов Дмитрий</t>
  </si>
  <si>
    <t>Ефимов Станислав</t>
  </si>
  <si>
    <t>Башкор-н,Белорецк,ДЮСШ-1,Д</t>
  </si>
  <si>
    <t>Боярских Евгений</t>
  </si>
  <si>
    <t>Бондарев Иван</t>
  </si>
  <si>
    <t>Баранунькин Вячеслав</t>
  </si>
  <si>
    <t>Челяб.об., Челяб-к,Д</t>
  </si>
  <si>
    <t>Буртасов Максим</t>
  </si>
  <si>
    <t>Рычков Сергей</t>
  </si>
  <si>
    <t>Свердл.об. Новоур-к ШВСМ</t>
  </si>
  <si>
    <t>Корастылев Сергей</t>
  </si>
  <si>
    <t>Филимонов Сергей</t>
  </si>
  <si>
    <t>Свердл.об. ШВСМ</t>
  </si>
  <si>
    <t>Чернышов Андрей</t>
  </si>
  <si>
    <t>Севостьянов Иван</t>
  </si>
  <si>
    <t>Спиридонов Александр</t>
  </si>
  <si>
    <t>Лашков Александр</t>
  </si>
  <si>
    <t>Пермск.кр.,Чайковский,Д</t>
  </si>
  <si>
    <t>Закиров Ильдус</t>
  </si>
  <si>
    <t>Петров Евгений</t>
  </si>
  <si>
    <t>Тургенев Андрей</t>
  </si>
  <si>
    <t>Красн.кр,Крас-к-Томск ШВСМ</t>
  </si>
  <si>
    <t>Масленников Антон</t>
  </si>
  <si>
    <t>Челяб.об.,Магнит-к,СДЮСШОР 4</t>
  </si>
  <si>
    <t>Боярских Михаил</t>
  </si>
  <si>
    <t>Ватлин Сергей</t>
  </si>
  <si>
    <t>Мельников Виталий</t>
  </si>
  <si>
    <t>Татарстан ЦСК</t>
  </si>
  <si>
    <t>Жданов Евгений</t>
  </si>
  <si>
    <t>Банников Александр</t>
  </si>
  <si>
    <t>Бурдинский Владимир</t>
  </si>
  <si>
    <t>Чита СДЮСШОР</t>
  </si>
  <si>
    <t>Макаров Алексей</t>
  </si>
  <si>
    <t>Оськин Анатолий</t>
  </si>
  <si>
    <t>Жевлаков Евгений</t>
  </si>
  <si>
    <t>Рабаданов Назир</t>
  </si>
  <si>
    <t>Крюков Иван</t>
  </si>
  <si>
    <t>Качин Николай</t>
  </si>
  <si>
    <t>Кононов Дмитрий</t>
  </si>
  <si>
    <t>Бибиков Михаил</t>
  </si>
  <si>
    <t>Охотников Павел</t>
  </si>
  <si>
    <t>Чувашия, СДЮСШОР-2</t>
  </si>
  <si>
    <t>Тимеев Геннадий</t>
  </si>
  <si>
    <t>Снипич Виталий</t>
  </si>
  <si>
    <t>Корчуганов Марат</t>
  </si>
  <si>
    <t>Казыев Эльдар</t>
  </si>
  <si>
    <t>Константинов Евгений</t>
  </si>
  <si>
    <t>Башкор-н,Уфа,ГУ СДЮШОР</t>
  </si>
  <si>
    <t>Жуков Андрей</t>
  </si>
  <si>
    <t>Варакин Алексей</t>
  </si>
  <si>
    <t>Татарстан</t>
  </si>
  <si>
    <t>Петров Николай</t>
  </si>
  <si>
    <t>Антипин Денис</t>
  </si>
  <si>
    <t>ХМАО-Югра, Сургут.р-н,РА</t>
  </si>
  <si>
    <t>Кадргулов Шакир</t>
  </si>
  <si>
    <t>Захаров Павел</t>
  </si>
  <si>
    <t>С-Петербург ШВСМ Д</t>
  </si>
  <si>
    <t>Печенкин Александр</t>
  </si>
  <si>
    <t>Бубнов Игорь</t>
  </si>
  <si>
    <t>ХМАО-Югра, Октябрь-й.р-н,РА</t>
  </si>
  <si>
    <t>Пичужкин Иван</t>
  </si>
  <si>
    <t>Мордовия,Ульян.об,СДЮСШОР</t>
  </si>
  <si>
    <t>Бочкарев Павел</t>
  </si>
  <si>
    <t>Корнев Алексей</t>
  </si>
  <si>
    <t>Иванов Ярослав</t>
  </si>
  <si>
    <t>Липин Сергей</t>
  </si>
  <si>
    <t>Наймушин Антон</t>
  </si>
  <si>
    <t>Митяев Артем</t>
  </si>
  <si>
    <t>Чернышов Александр</t>
  </si>
  <si>
    <t>Жуйков Леонид</t>
  </si>
  <si>
    <t>Сапожников Сергей</t>
  </si>
  <si>
    <t>Горюнов Александр</t>
  </si>
  <si>
    <t>Цветков Максим</t>
  </si>
  <si>
    <t>Караулов Сергей</t>
  </si>
  <si>
    <t>Полещикова Ольга</t>
  </si>
  <si>
    <t>ХМАО-Югра,ЦСПКЮ,РА</t>
  </si>
  <si>
    <t>Халявина Елена</t>
  </si>
  <si>
    <t>Красн.кр.Красн-к,Акад.биатл.</t>
  </si>
  <si>
    <t>Белкина Надежда</t>
  </si>
  <si>
    <t>Йошкар-ОЛА,СДЮШОР</t>
  </si>
  <si>
    <t>Колодкина Ольга</t>
  </si>
  <si>
    <t>Курган.об.,Курган,ОСДЮСШОР-2</t>
  </si>
  <si>
    <t>Яковлева Елена</t>
  </si>
  <si>
    <t>С-Петербург, ШВСМ</t>
  </si>
  <si>
    <t>Баранова Анна</t>
  </si>
  <si>
    <t>Михайлова Анастасия</t>
  </si>
  <si>
    <t>Чувашия,ЦСП,СДЮСШОР-2</t>
  </si>
  <si>
    <t>Ильина Ольга</t>
  </si>
  <si>
    <t>Беловолова Анна</t>
  </si>
  <si>
    <t>Юрко Маргарита</t>
  </si>
  <si>
    <t>Быкова Оксана</t>
  </si>
  <si>
    <t>Псковская об.</t>
  </si>
  <si>
    <t>Толкачева Дарья</t>
  </si>
  <si>
    <t>Казакова Татьяна</t>
  </si>
  <si>
    <t>Башкор-н,Уфа,РА НСС УОР</t>
  </si>
  <si>
    <t>Носова Екатерина</t>
  </si>
  <si>
    <t>Шамшурина Оксана</t>
  </si>
  <si>
    <t>Баданина Елена</t>
  </si>
  <si>
    <t>Тюмен.об. ГАУТО ЦСП РА</t>
  </si>
  <si>
    <t>Шевчук Елена</t>
  </si>
  <si>
    <t>Мос.об.Пушкино,КДЮСШ,Д</t>
  </si>
  <si>
    <t>Сабурова Наталья</t>
  </si>
  <si>
    <t>Константинова Анастасия</t>
  </si>
  <si>
    <t>Тюмен.об. ГАУТО ЦСП Д</t>
  </si>
  <si>
    <t>Полещикова Юлия</t>
  </si>
  <si>
    <t>Неволина Юлия</t>
  </si>
  <si>
    <t>Мухаметшина Гелия</t>
  </si>
  <si>
    <t>Шабалина Светлана</t>
  </si>
  <si>
    <t>Челяб.об.Челябинск,Д</t>
  </si>
  <si>
    <t>Надеева Лариса</t>
  </si>
  <si>
    <t>Свердл.об.Новоур-к,ШВСМ,Д</t>
  </si>
  <si>
    <t>Рыбакова Кристина</t>
  </si>
  <si>
    <t>Башкор-н,Уфа,Д НСС УОР</t>
  </si>
  <si>
    <t>Семенова Татьяна</t>
  </si>
  <si>
    <t>Чувашия,ЦСП-СДЮСШОР-2</t>
  </si>
  <si>
    <t>Дьяконова Ксения</t>
  </si>
  <si>
    <t>УР,Ижевск,РСДЮСШОР,РШВСМ</t>
  </si>
  <si>
    <t>Калина Анастасия</t>
  </si>
  <si>
    <t>Толобова Елена</t>
  </si>
  <si>
    <t>Ивановская об. Кинешма</t>
  </si>
  <si>
    <t>Сураева Анна</t>
  </si>
  <si>
    <t>Новосиб.об.Новосиб-к,СДЮСШОР</t>
  </si>
  <si>
    <t>Христолюбова Анастасия</t>
  </si>
  <si>
    <t>Погорелова Анна</t>
  </si>
  <si>
    <t>Тузова Наталья</t>
  </si>
  <si>
    <t>Перминова Светлана</t>
  </si>
  <si>
    <t>Казакова Анастасия</t>
  </si>
  <si>
    <t>Айкинская Александра</t>
  </si>
  <si>
    <t>Речкалова Екатерина</t>
  </si>
  <si>
    <t>Мос.об.,Химки,ЦПСК,РА</t>
  </si>
  <si>
    <t>Анюхина Мария</t>
  </si>
  <si>
    <t>Соснова Татьяна</t>
  </si>
  <si>
    <t>Башкор-н,Уфа,Д</t>
  </si>
  <si>
    <t>Ермосина Анна</t>
  </si>
  <si>
    <t>УР,Ижевск, РСДЮСШОР</t>
  </si>
  <si>
    <t>Валиулина Лейсан</t>
  </si>
  <si>
    <t>Тарыгина Светлана</t>
  </si>
  <si>
    <t>Емельянова Александра</t>
  </si>
  <si>
    <t>Козинцева Полина</t>
  </si>
  <si>
    <t>Красн.кр.Красн-к,СДЮСШОР</t>
  </si>
  <si>
    <t>Гринева Яна</t>
  </si>
  <si>
    <t>Новосиб.об.Бердск,ШВСМ,СДЮСШОР</t>
  </si>
  <si>
    <t>Плешукова Наталья</t>
  </si>
  <si>
    <t>Тихонова Анна</t>
  </si>
  <si>
    <t>Пчелкина Ольга</t>
  </si>
  <si>
    <t>Гребнева Надежда</t>
  </si>
  <si>
    <t>Архан.-Смолен.об.Онега,ЦСП РА</t>
  </si>
  <si>
    <t>Кузнецова Лариса</t>
  </si>
  <si>
    <t>Ефремова Надежда</t>
  </si>
  <si>
    <t>Максимова Наталья</t>
  </si>
  <si>
    <t>Михайлова Екатерина</t>
  </si>
  <si>
    <t>Чувашия,ЦСП СДЮСШОР-2</t>
  </si>
  <si>
    <t>Шанина Мария</t>
  </si>
  <si>
    <t>Корепанова Елена</t>
  </si>
  <si>
    <t>УР, Ижевск, РСДЮСШОР</t>
  </si>
  <si>
    <t>Глазырина Елизавета</t>
  </si>
  <si>
    <t>Шалаева Наталья</t>
  </si>
  <si>
    <t>Аликина Александра</t>
  </si>
  <si>
    <t>Михайлова Светлана</t>
  </si>
  <si>
    <t>УР,Ижевск,РСДЮСШОР</t>
  </si>
  <si>
    <t>Доскалова Ксения</t>
  </si>
  <si>
    <t>Муртазин Адель</t>
  </si>
  <si>
    <t>Виролайнен Дарья</t>
  </si>
  <si>
    <t>Окончание соревнований: 12:20</t>
  </si>
  <si>
    <t>ИТОГОВЫЙ  ПРОТОКОЛ</t>
  </si>
  <si>
    <t>Начало соревнований:13:25</t>
  </si>
  <si>
    <t>Аввакумова Екатерина</t>
  </si>
  <si>
    <t>Окончание соревнований: 14:30</t>
  </si>
  <si>
    <t>СПРИНТ 7,5  км. ЮНИОРКИ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</si>
</sst>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0.0"/>
  </numFmts>
  <fonts count="30">
    <font>
      <sz val="10"/>
      <name val="Arial Cyr"/>
      <family val="0"/>
    </font>
    <font>
      <sz val="7"/>
      <name val="Tahoma"/>
      <family val="2"/>
    </font>
    <font>
      <sz val="8"/>
      <name val="Tahoma"/>
      <family val="2"/>
    </font>
    <font>
      <b/>
      <sz val="5"/>
      <color indexed="8"/>
      <name val="Tahoma"/>
      <family val="2"/>
    </font>
    <font>
      <sz val="8"/>
      <color indexed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5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47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45" fontId="2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7" fontId="2" fillId="0" borderId="15" xfId="0" applyNumberFormat="1" applyFont="1" applyBorder="1" applyAlignment="1">
      <alignment horizontal="center"/>
    </xf>
    <xf numFmtId="47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7" fontId="2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7" fontId="1" fillId="0" borderId="0" xfId="0" applyNumberFormat="1" applyFont="1" applyAlignment="1">
      <alignment horizontal="center"/>
    </xf>
    <xf numFmtId="47" fontId="1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6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7" fontId="11" fillId="0" borderId="15" xfId="0" applyNumberFormat="1" applyFont="1" applyBorder="1" applyAlignment="1">
      <alignment horizontal="center"/>
    </xf>
    <xf numFmtId="47" fontId="11" fillId="0" borderId="10" xfId="0" applyNumberFormat="1" applyFont="1" applyBorder="1" applyAlignment="1">
      <alignment horizontal="center"/>
    </xf>
    <xf numFmtId="47" fontId="1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zoomScalePageLayoutView="0" workbookViewId="0" topLeftCell="A1">
      <selection activeCell="A3" sqref="A3:T3"/>
    </sheetView>
  </sheetViews>
  <sheetFormatPr defaultColWidth="9.00390625" defaultRowHeight="12.75"/>
  <cols>
    <col min="1" max="1" width="3.625" style="0" customWidth="1"/>
    <col min="2" max="2" width="3.375" style="0" customWidth="1"/>
    <col min="3" max="3" width="18.125" style="0" customWidth="1"/>
    <col min="4" max="4" width="5.375" style="0" customWidth="1"/>
    <col min="5" max="5" width="3.25390625" style="0" customWidth="1"/>
    <col min="6" max="6" width="33.75390625" style="0" customWidth="1"/>
    <col min="7" max="7" width="8.125" style="0" hidden="1" customWidth="1"/>
    <col min="8" max="8" width="2.125" style="0" customWidth="1"/>
    <col min="9" max="9" width="2.375" style="0" customWidth="1"/>
    <col min="10" max="10" width="2.75390625" style="0" customWidth="1"/>
    <col min="11" max="11" width="3.125" style="0" hidden="1" customWidth="1"/>
    <col min="12" max="12" width="3.875" style="0" hidden="1" customWidth="1"/>
    <col min="13" max="14" width="9.00390625" style="0" hidden="1" customWidth="1"/>
    <col min="15" max="15" width="9.125" style="0" hidden="1" customWidth="1"/>
    <col min="16" max="16" width="8.875" style="0" customWidth="1"/>
    <col min="17" max="17" width="8.25390625" style="0" customWidth="1"/>
    <col min="18" max="18" width="3.875" style="0" customWidth="1"/>
    <col min="19" max="19" width="6.25390625" style="0" hidden="1" customWidth="1"/>
    <col min="20" max="20" width="4.375" style="4" customWidth="1"/>
    <col min="21" max="35" width="9.25390625" style="0" customWidth="1"/>
  </cols>
  <sheetData>
    <row r="1" spans="1:22" ht="1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27"/>
      <c r="V1" s="27"/>
    </row>
    <row r="2" spans="1:22" ht="12.75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28"/>
      <c r="V2" s="28"/>
    </row>
    <row r="3" spans="1:20" ht="12" customHeight="1">
      <c r="A3" s="62" t="s">
        <v>239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3"/>
      <c r="T3" s="63"/>
    </row>
    <row r="4" spans="1:20" ht="12" customHeight="1">
      <c r="A4" s="62" t="s">
        <v>19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  <c r="S4" s="63"/>
      <c r="T4" s="63"/>
    </row>
    <row r="5" spans="2:17" ht="12" customHeight="1" thickBot="1">
      <c r="B5" s="1" t="s">
        <v>12</v>
      </c>
      <c r="D5" s="1" t="s">
        <v>15</v>
      </c>
      <c r="H5" s="5" t="s">
        <v>238</v>
      </c>
      <c r="Q5" s="1" t="s">
        <v>20</v>
      </c>
    </row>
    <row r="6" spans="1:20" ht="9.75" customHeight="1" thickBot="1">
      <c r="A6" s="58" t="s">
        <v>0</v>
      </c>
      <c r="B6" s="58" t="s">
        <v>1</v>
      </c>
      <c r="C6" s="58" t="s">
        <v>2</v>
      </c>
      <c r="D6" s="58" t="s">
        <v>3</v>
      </c>
      <c r="E6" s="58" t="s">
        <v>4</v>
      </c>
      <c r="F6" s="58" t="s">
        <v>5</v>
      </c>
      <c r="G6" s="58" t="s">
        <v>6</v>
      </c>
      <c r="H6" s="58" t="s">
        <v>7</v>
      </c>
      <c r="I6" s="58"/>
      <c r="J6" s="58"/>
      <c r="K6" s="17"/>
      <c r="L6" s="17"/>
      <c r="M6" s="17"/>
      <c r="N6" s="17"/>
      <c r="O6" s="17"/>
      <c r="P6" s="58" t="s">
        <v>8</v>
      </c>
      <c r="Q6" s="58" t="s">
        <v>9</v>
      </c>
      <c r="R6" s="58" t="s">
        <v>13</v>
      </c>
      <c r="S6" s="58"/>
      <c r="T6" s="59" t="s">
        <v>14</v>
      </c>
    </row>
    <row r="7" spans="1:20" ht="9.75" customHeight="1" thickBot="1">
      <c r="A7" s="58"/>
      <c r="B7" s="58"/>
      <c r="C7" s="58"/>
      <c r="D7" s="58"/>
      <c r="E7" s="58"/>
      <c r="F7" s="58"/>
      <c r="G7" s="58"/>
      <c r="H7" s="58" t="s">
        <v>10</v>
      </c>
      <c r="I7" s="58"/>
      <c r="J7" s="17" t="s">
        <v>11</v>
      </c>
      <c r="K7" s="17"/>
      <c r="L7" s="17"/>
      <c r="M7" s="17"/>
      <c r="N7" s="17"/>
      <c r="O7" s="17"/>
      <c r="P7" s="58"/>
      <c r="Q7" s="58"/>
      <c r="R7" s="58"/>
      <c r="S7" s="58"/>
      <c r="T7" s="59"/>
    </row>
    <row r="8" spans="1:23" ht="12" customHeight="1">
      <c r="A8" s="18">
        <v>1</v>
      </c>
      <c r="B8" s="19">
        <v>44</v>
      </c>
      <c r="C8" s="20" t="s">
        <v>94</v>
      </c>
      <c r="D8" s="19">
        <v>1989</v>
      </c>
      <c r="E8" s="19" t="s">
        <v>23</v>
      </c>
      <c r="F8" s="20" t="s">
        <v>64</v>
      </c>
      <c r="G8" s="21"/>
      <c r="H8" s="52">
        <v>0</v>
      </c>
      <c r="I8" s="52">
        <v>1</v>
      </c>
      <c r="J8" s="52">
        <f aca="true" t="shared" si="0" ref="J8:J39">I8+H8</f>
        <v>1</v>
      </c>
      <c r="K8" s="22">
        <v>0.0114583333333333</v>
      </c>
      <c r="L8" s="22">
        <v>0.028292824074074074</v>
      </c>
      <c r="M8" s="22">
        <v>0.03704166666666667</v>
      </c>
      <c r="N8" s="22"/>
      <c r="O8" s="49">
        <v>0.015277777777777777</v>
      </c>
      <c r="P8" s="29">
        <f aca="true" t="shared" si="1" ref="P8:P39">M8-O8</f>
        <v>0.021763888888888888</v>
      </c>
      <c r="Q8" s="21"/>
      <c r="R8" s="34" t="s">
        <v>23</v>
      </c>
      <c r="S8" s="23"/>
      <c r="T8" s="37">
        <v>50</v>
      </c>
      <c r="U8" s="2"/>
      <c r="V8" s="2"/>
      <c r="W8" s="42"/>
    </row>
    <row r="9" spans="1:23" ht="12" customHeight="1">
      <c r="A9" s="8">
        <v>2</v>
      </c>
      <c r="B9" s="9">
        <v>23</v>
      </c>
      <c r="C9" s="10" t="s">
        <v>63</v>
      </c>
      <c r="D9" s="9">
        <v>1990</v>
      </c>
      <c r="E9" s="9" t="s">
        <v>28</v>
      </c>
      <c r="F9" s="10" t="s">
        <v>64</v>
      </c>
      <c r="G9" s="11"/>
      <c r="H9" s="53">
        <v>1</v>
      </c>
      <c r="I9" s="53">
        <v>0</v>
      </c>
      <c r="J9" s="53">
        <f t="shared" si="0"/>
        <v>1</v>
      </c>
      <c r="K9" s="24">
        <v>0.0142361111111111</v>
      </c>
      <c r="L9" s="24">
        <v>0.0318125</v>
      </c>
      <c r="M9" s="24">
        <v>0.03062152777777778</v>
      </c>
      <c r="N9" s="24"/>
      <c r="O9" s="50">
        <v>0.007986111111111112</v>
      </c>
      <c r="P9" s="30">
        <f t="shared" si="1"/>
        <v>0.022635416666666665</v>
      </c>
      <c r="Q9" s="11">
        <f aca="true" t="shared" si="2" ref="Q9:Q40">P9-P$8</f>
        <v>0.0008715277777777766</v>
      </c>
      <c r="R9" s="12" t="s">
        <v>23</v>
      </c>
      <c r="S9" s="13"/>
      <c r="T9" s="38">
        <v>46</v>
      </c>
      <c r="U9" s="2"/>
      <c r="V9" s="2"/>
      <c r="W9" s="42"/>
    </row>
    <row r="10" spans="1:23" ht="12" customHeight="1">
      <c r="A10" s="8">
        <v>3</v>
      </c>
      <c r="B10" s="9">
        <v>56</v>
      </c>
      <c r="C10" s="10" t="s">
        <v>110</v>
      </c>
      <c r="D10" s="9">
        <v>1989</v>
      </c>
      <c r="E10" s="9" t="s">
        <v>23</v>
      </c>
      <c r="F10" s="10" t="s">
        <v>35</v>
      </c>
      <c r="G10" s="11"/>
      <c r="H10" s="53">
        <v>0</v>
      </c>
      <c r="I10" s="53">
        <v>0</v>
      </c>
      <c r="J10" s="53">
        <f t="shared" si="0"/>
        <v>0</v>
      </c>
      <c r="K10" s="24">
        <v>0.0149305555555555</v>
      </c>
      <c r="L10" s="24">
        <v>0.03291203703703704</v>
      </c>
      <c r="M10" s="24">
        <v>0.04231828703703704</v>
      </c>
      <c r="N10" s="24"/>
      <c r="O10" s="50">
        <v>0.019444444444444445</v>
      </c>
      <c r="P10" s="30">
        <f t="shared" si="1"/>
        <v>0.0228738425925926</v>
      </c>
      <c r="Q10" s="11">
        <f t="shared" si="2"/>
        <v>0.0011099537037037102</v>
      </c>
      <c r="R10" s="12" t="s">
        <v>23</v>
      </c>
      <c r="S10" s="13"/>
      <c r="T10" s="38">
        <v>43</v>
      </c>
      <c r="U10" s="2"/>
      <c r="V10" s="2"/>
      <c r="W10" s="42"/>
    </row>
    <row r="11" spans="1:23" ht="12" customHeight="1">
      <c r="A11" s="8">
        <v>4</v>
      </c>
      <c r="B11" s="9">
        <v>35</v>
      </c>
      <c r="C11" s="10" t="s">
        <v>82</v>
      </c>
      <c r="D11" s="9">
        <v>1989</v>
      </c>
      <c r="E11" s="9" t="s">
        <v>23</v>
      </c>
      <c r="F11" s="10" t="s">
        <v>49</v>
      </c>
      <c r="G11" s="11"/>
      <c r="H11" s="53">
        <v>1</v>
      </c>
      <c r="I11" s="53">
        <v>0</v>
      </c>
      <c r="J11" s="53">
        <f t="shared" si="0"/>
        <v>1</v>
      </c>
      <c r="K11" s="24"/>
      <c r="L11" s="24"/>
      <c r="M11" s="24">
        <v>0.03508680555555555</v>
      </c>
      <c r="N11" s="24"/>
      <c r="O11" s="50">
        <v>0.012152777777777778</v>
      </c>
      <c r="P11" s="30">
        <f t="shared" si="1"/>
        <v>0.022934027777777775</v>
      </c>
      <c r="Q11" s="11">
        <f t="shared" si="2"/>
        <v>0.0011701388888888872</v>
      </c>
      <c r="R11" s="12" t="s">
        <v>23</v>
      </c>
      <c r="S11" s="13"/>
      <c r="T11" s="38">
        <v>40</v>
      </c>
      <c r="U11" s="2"/>
      <c r="V11" s="2"/>
      <c r="W11" s="42"/>
    </row>
    <row r="12" spans="1:23" ht="12" customHeight="1">
      <c r="A12" s="8">
        <v>5</v>
      </c>
      <c r="B12" s="9">
        <v>29</v>
      </c>
      <c r="C12" s="10" t="s">
        <v>73</v>
      </c>
      <c r="D12" s="9">
        <v>1989</v>
      </c>
      <c r="E12" s="9" t="s">
        <v>23</v>
      </c>
      <c r="F12" s="10" t="s">
        <v>74</v>
      </c>
      <c r="G12" s="11"/>
      <c r="H12" s="53">
        <v>2</v>
      </c>
      <c r="I12" s="53">
        <v>0</v>
      </c>
      <c r="J12" s="53">
        <f t="shared" si="0"/>
        <v>2</v>
      </c>
      <c r="K12" s="24"/>
      <c r="L12" s="24"/>
      <c r="M12" s="24">
        <v>0.033041666666666664</v>
      </c>
      <c r="N12" s="24"/>
      <c r="O12" s="50">
        <v>0.010069444444444445</v>
      </c>
      <c r="P12" s="30">
        <f t="shared" si="1"/>
        <v>0.02297222222222222</v>
      </c>
      <c r="Q12" s="11">
        <f t="shared" si="2"/>
        <v>0.001208333333333332</v>
      </c>
      <c r="R12" s="12" t="s">
        <v>23</v>
      </c>
      <c r="S12" s="13"/>
      <c r="T12" s="38">
        <v>37</v>
      </c>
      <c r="U12" s="2"/>
      <c r="V12" s="2"/>
      <c r="W12" s="42"/>
    </row>
    <row r="13" spans="1:23" ht="12" customHeight="1">
      <c r="A13" s="8">
        <v>6</v>
      </c>
      <c r="B13" s="9">
        <v>60</v>
      </c>
      <c r="C13" s="10" t="s">
        <v>114</v>
      </c>
      <c r="D13" s="9">
        <v>1990</v>
      </c>
      <c r="E13" s="9" t="s">
        <v>28</v>
      </c>
      <c r="F13" s="10" t="s">
        <v>55</v>
      </c>
      <c r="G13" s="11"/>
      <c r="H13" s="53">
        <v>0</v>
      </c>
      <c r="I13" s="53">
        <v>1</v>
      </c>
      <c r="J13" s="53">
        <f t="shared" si="0"/>
        <v>1</v>
      </c>
      <c r="K13" s="24"/>
      <c r="L13" s="24"/>
      <c r="M13" s="24">
        <v>0.043849537037037034</v>
      </c>
      <c r="N13" s="24"/>
      <c r="O13" s="50">
        <v>0.020833333333333332</v>
      </c>
      <c r="P13" s="30">
        <f t="shared" si="1"/>
        <v>0.023016203703703702</v>
      </c>
      <c r="Q13" s="11">
        <f t="shared" si="2"/>
        <v>0.0012523148148148137</v>
      </c>
      <c r="R13" s="12" t="s">
        <v>23</v>
      </c>
      <c r="S13" s="13"/>
      <c r="T13" s="38">
        <v>34</v>
      </c>
      <c r="U13" s="2"/>
      <c r="V13" s="2"/>
      <c r="W13" s="42"/>
    </row>
    <row r="14" spans="1:23" ht="12" customHeight="1">
      <c r="A14" s="8">
        <v>7</v>
      </c>
      <c r="B14" s="9">
        <v>59</v>
      </c>
      <c r="C14" s="10" t="s">
        <v>113</v>
      </c>
      <c r="D14" s="9">
        <v>1990</v>
      </c>
      <c r="E14" s="9" t="s">
        <v>23</v>
      </c>
      <c r="F14" s="10" t="s">
        <v>55</v>
      </c>
      <c r="G14" s="11"/>
      <c r="H14" s="53">
        <v>1</v>
      </c>
      <c r="I14" s="53">
        <v>2</v>
      </c>
      <c r="J14" s="53">
        <f t="shared" si="0"/>
        <v>3</v>
      </c>
      <c r="K14" s="24">
        <v>0.004861111111111111</v>
      </c>
      <c r="L14" s="24">
        <v>0.02233564814814815</v>
      </c>
      <c r="M14" s="24">
        <v>0.04354050925925926</v>
      </c>
      <c r="N14" s="24"/>
      <c r="O14" s="50">
        <v>0.02048611111111111</v>
      </c>
      <c r="P14" s="30">
        <f t="shared" si="1"/>
        <v>0.023054398148148147</v>
      </c>
      <c r="Q14" s="11">
        <f t="shared" si="2"/>
        <v>0.0012905092592592586</v>
      </c>
      <c r="R14" s="12" t="s">
        <v>23</v>
      </c>
      <c r="S14" s="13"/>
      <c r="T14" s="38">
        <v>32</v>
      </c>
      <c r="U14" s="2"/>
      <c r="V14" s="2"/>
      <c r="W14" s="42"/>
    </row>
    <row r="15" spans="1:23" ht="12" customHeight="1">
      <c r="A15" s="8">
        <v>8</v>
      </c>
      <c r="B15" s="9">
        <v>42</v>
      </c>
      <c r="C15" s="10" t="s">
        <v>91</v>
      </c>
      <c r="D15" s="9">
        <v>1990</v>
      </c>
      <c r="E15" s="9" t="s">
        <v>28</v>
      </c>
      <c r="F15" s="10" t="s">
        <v>92</v>
      </c>
      <c r="G15" s="11"/>
      <c r="H15" s="53">
        <v>0</v>
      </c>
      <c r="I15" s="53">
        <v>0</v>
      </c>
      <c r="J15" s="53">
        <f t="shared" si="0"/>
        <v>0</v>
      </c>
      <c r="K15" s="24">
        <v>0.0128472222222222</v>
      </c>
      <c r="L15" s="24">
        <v>0.029922453703703705</v>
      </c>
      <c r="M15" s="24">
        <v>0.03779745370370371</v>
      </c>
      <c r="N15" s="24"/>
      <c r="O15" s="50">
        <v>0.014583333333333332</v>
      </c>
      <c r="P15" s="30">
        <f t="shared" si="1"/>
        <v>0.023214120370370378</v>
      </c>
      <c r="Q15" s="11">
        <f t="shared" si="2"/>
        <v>0.0014502314814814898</v>
      </c>
      <c r="R15" s="12" t="s">
        <v>23</v>
      </c>
      <c r="S15" s="13"/>
      <c r="T15" s="38">
        <v>30</v>
      </c>
      <c r="U15" s="2"/>
      <c r="V15" s="2"/>
      <c r="W15" s="42"/>
    </row>
    <row r="16" spans="1:23" ht="12" customHeight="1">
      <c r="A16" s="8">
        <v>9</v>
      </c>
      <c r="B16" s="9">
        <v>47</v>
      </c>
      <c r="C16" s="10" t="s">
        <v>99</v>
      </c>
      <c r="D16" s="9">
        <v>1989</v>
      </c>
      <c r="E16" s="9" t="s">
        <v>23</v>
      </c>
      <c r="F16" s="10" t="s">
        <v>35</v>
      </c>
      <c r="G16" s="11"/>
      <c r="H16" s="53">
        <v>2</v>
      </c>
      <c r="I16" s="53">
        <v>0</v>
      </c>
      <c r="J16" s="53">
        <f t="shared" si="0"/>
        <v>2</v>
      </c>
      <c r="K16" s="24"/>
      <c r="L16" s="24"/>
      <c r="M16" s="24">
        <v>0.039684027777777776</v>
      </c>
      <c r="N16" s="24"/>
      <c r="O16" s="50">
        <v>0.016319444444444445</v>
      </c>
      <c r="P16" s="30">
        <f t="shared" si="1"/>
        <v>0.02336458333333333</v>
      </c>
      <c r="Q16" s="11">
        <f t="shared" si="2"/>
        <v>0.0016006944444444428</v>
      </c>
      <c r="R16" s="12" t="s">
        <v>28</v>
      </c>
      <c r="S16" s="13"/>
      <c r="T16" s="38">
        <v>28</v>
      </c>
      <c r="U16" s="2"/>
      <c r="V16" s="2"/>
      <c r="W16" s="42"/>
    </row>
    <row r="17" spans="1:23" ht="12" customHeight="1">
      <c r="A17" s="8">
        <v>10</v>
      </c>
      <c r="B17" s="9">
        <v>54</v>
      </c>
      <c r="C17" s="10" t="s">
        <v>108</v>
      </c>
      <c r="D17" s="9">
        <v>1989</v>
      </c>
      <c r="E17" s="9" t="s">
        <v>23</v>
      </c>
      <c r="F17" s="10" t="s">
        <v>33</v>
      </c>
      <c r="G17" s="11"/>
      <c r="H17" s="53">
        <v>1</v>
      </c>
      <c r="I17" s="53">
        <v>1</v>
      </c>
      <c r="J17" s="53">
        <f t="shared" si="0"/>
        <v>2</v>
      </c>
      <c r="K17" s="24">
        <v>0.0201388888888888</v>
      </c>
      <c r="L17" s="24">
        <v>0.03821643518518519</v>
      </c>
      <c r="M17" s="24">
        <v>0.04217361111111111</v>
      </c>
      <c r="N17" s="24"/>
      <c r="O17" s="50">
        <v>0.01875</v>
      </c>
      <c r="P17" s="30">
        <f t="shared" si="1"/>
        <v>0.023423611111111114</v>
      </c>
      <c r="Q17" s="11">
        <f t="shared" si="2"/>
        <v>0.0016597222222222256</v>
      </c>
      <c r="R17" s="12" t="s">
        <v>28</v>
      </c>
      <c r="S17" s="13"/>
      <c r="T17" s="38">
        <v>26</v>
      </c>
      <c r="U17" s="2"/>
      <c r="V17" s="2"/>
      <c r="W17" s="42"/>
    </row>
    <row r="18" spans="1:23" ht="12" customHeight="1">
      <c r="A18" s="8">
        <v>11</v>
      </c>
      <c r="B18" s="9">
        <v>86</v>
      </c>
      <c r="C18" s="10" t="s">
        <v>147</v>
      </c>
      <c r="D18" s="9">
        <v>1992</v>
      </c>
      <c r="E18" s="9" t="s">
        <v>28</v>
      </c>
      <c r="F18" s="10" t="s">
        <v>31</v>
      </c>
      <c r="G18" s="11"/>
      <c r="H18" s="53">
        <v>1</v>
      </c>
      <c r="I18" s="53">
        <v>1</v>
      </c>
      <c r="J18" s="53">
        <f t="shared" si="0"/>
        <v>2</v>
      </c>
      <c r="K18" s="24"/>
      <c r="L18" s="24"/>
      <c r="M18" s="24">
        <v>0.05329629629629629</v>
      </c>
      <c r="N18" s="24"/>
      <c r="O18" s="50">
        <v>0.029861111111111113</v>
      </c>
      <c r="P18" s="30">
        <f t="shared" si="1"/>
        <v>0.02343518518518518</v>
      </c>
      <c r="Q18" s="11">
        <f t="shared" si="2"/>
        <v>0.0016712962962962923</v>
      </c>
      <c r="R18" s="12" t="s">
        <v>28</v>
      </c>
      <c r="S18" s="13"/>
      <c r="T18" s="38">
        <v>24</v>
      </c>
      <c r="U18" s="2"/>
      <c r="V18" s="2"/>
      <c r="W18" s="42"/>
    </row>
    <row r="19" spans="1:23" ht="12" customHeight="1">
      <c r="A19" s="8">
        <v>12</v>
      </c>
      <c r="B19" s="9">
        <v>37</v>
      </c>
      <c r="C19" s="10" t="s">
        <v>85</v>
      </c>
      <c r="D19" s="9">
        <v>1989</v>
      </c>
      <c r="E19" s="9" t="s">
        <v>23</v>
      </c>
      <c r="F19" s="10" t="s">
        <v>49</v>
      </c>
      <c r="G19" s="11"/>
      <c r="H19" s="53">
        <v>1</v>
      </c>
      <c r="I19" s="53">
        <v>1</v>
      </c>
      <c r="J19" s="53">
        <f t="shared" si="0"/>
        <v>2</v>
      </c>
      <c r="K19" s="24">
        <v>0.0149305555555555</v>
      </c>
      <c r="L19" s="24">
        <v>0.03291203703703704</v>
      </c>
      <c r="M19" s="24">
        <v>0.036306712962962964</v>
      </c>
      <c r="N19" s="24"/>
      <c r="O19" s="50">
        <v>0.012847222222222223</v>
      </c>
      <c r="P19" s="30">
        <f t="shared" si="1"/>
        <v>0.02345949074074074</v>
      </c>
      <c r="Q19" s="11">
        <f t="shared" si="2"/>
        <v>0.001695601851851851</v>
      </c>
      <c r="R19" s="12" t="s">
        <v>28</v>
      </c>
      <c r="S19" s="13"/>
      <c r="T19" s="38">
        <v>22</v>
      </c>
      <c r="U19" s="2"/>
      <c r="V19" s="2"/>
      <c r="W19" s="42"/>
    </row>
    <row r="20" spans="1:23" ht="12" customHeight="1">
      <c r="A20" s="8">
        <v>13</v>
      </c>
      <c r="B20" s="9">
        <v>21</v>
      </c>
      <c r="C20" s="10" t="s">
        <v>60</v>
      </c>
      <c r="D20" s="9">
        <v>1989</v>
      </c>
      <c r="E20" s="9" t="s">
        <v>23</v>
      </c>
      <c r="F20" s="10" t="s">
        <v>35</v>
      </c>
      <c r="G20" s="11"/>
      <c r="H20" s="53">
        <v>1</v>
      </c>
      <c r="I20" s="53">
        <v>1</v>
      </c>
      <c r="J20" s="53">
        <f t="shared" si="0"/>
        <v>2</v>
      </c>
      <c r="K20" s="24"/>
      <c r="L20" s="24"/>
      <c r="M20" s="24">
        <v>0.030765046296296297</v>
      </c>
      <c r="N20" s="24"/>
      <c r="O20" s="50">
        <v>0.007291666666666666</v>
      </c>
      <c r="P20" s="30">
        <f t="shared" si="1"/>
        <v>0.023473379629629632</v>
      </c>
      <c r="Q20" s="11">
        <f t="shared" si="2"/>
        <v>0.001709490740740744</v>
      </c>
      <c r="R20" s="12" t="s">
        <v>28</v>
      </c>
      <c r="S20" s="13"/>
      <c r="T20" s="38">
        <v>20</v>
      </c>
      <c r="U20" s="2"/>
      <c r="V20" s="2"/>
      <c r="W20" s="42"/>
    </row>
    <row r="21" spans="1:23" ht="12" customHeight="1">
      <c r="A21" s="8">
        <v>14</v>
      </c>
      <c r="B21" s="9">
        <v>19</v>
      </c>
      <c r="C21" s="10" t="s">
        <v>56</v>
      </c>
      <c r="D21" s="9">
        <v>1990</v>
      </c>
      <c r="E21" s="9" t="s">
        <v>28</v>
      </c>
      <c r="F21" s="10" t="s">
        <v>57</v>
      </c>
      <c r="G21" s="39"/>
      <c r="H21" s="53">
        <v>1</v>
      </c>
      <c r="I21" s="54">
        <v>1</v>
      </c>
      <c r="J21" s="53">
        <f t="shared" si="0"/>
        <v>2</v>
      </c>
      <c r="K21" s="24">
        <v>0.0197916666666666</v>
      </c>
      <c r="L21" s="24">
        <v>0.037336805555555554</v>
      </c>
      <c r="M21" s="24">
        <v>0.030105324074074073</v>
      </c>
      <c r="N21" s="24"/>
      <c r="O21" s="50">
        <v>0.006597222222222222</v>
      </c>
      <c r="P21" s="30">
        <f t="shared" si="1"/>
        <v>0.02350810185185185</v>
      </c>
      <c r="Q21" s="11">
        <f t="shared" si="2"/>
        <v>0.0017442129629629613</v>
      </c>
      <c r="R21" s="12" t="s">
        <v>28</v>
      </c>
      <c r="S21" s="13"/>
      <c r="T21" s="38">
        <v>18</v>
      </c>
      <c r="U21" s="2"/>
      <c r="V21" s="2"/>
      <c r="W21" s="42"/>
    </row>
    <row r="22" spans="1:23" ht="12" customHeight="1">
      <c r="A22" s="8">
        <v>15</v>
      </c>
      <c r="B22" s="9">
        <v>51</v>
      </c>
      <c r="C22" s="10" t="s">
        <v>104</v>
      </c>
      <c r="D22" s="9">
        <v>1989</v>
      </c>
      <c r="E22" s="9" t="s">
        <v>28</v>
      </c>
      <c r="F22" s="10" t="s">
        <v>55</v>
      </c>
      <c r="G22" s="39"/>
      <c r="H22" s="54">
        <v>0</v>
      </c>
      <c r="I22" s="54">
        <v>2</v>
      </c>
      <c r="J22" s="53">
        <f t="shared" si="0"/>
        <v>2</v>
      </c>
      <c r="K22" s="24">
        <v>0.00902777777777777</v>
      </c>
      <c r="L22" s="24">
        <v>0.026335648148148146</v>
      </c>
      <c r="M22" s="24">
        <v>0.041221064814814815</v>
      </c>
      <c r="N22" s="24"/>
      <c r="O22" s="50">
        <v>0.017708333333333333</v>
      </c>
      <c r="P22" s="30">
        <f t="shared" si="1"/>
        <v>0.02351273148148148</v>
      </c>
      <c r="Q22" s="11">
        <f t="shared" si="2"/>
        <v>0.0017488425925925935</v>
      </c>
      <c r="R22" s="12" t="s">
        <v>28</v>
      </c>
      <c r="S22" s="13"/>
      <c r="T22" s="38">
        <v>16</v>
      </c>
      <c r="U22" s="2"/>
      <c r="V22" s="2"/>
      <c r="W22" s="42"/>
    </row>
    <row r="23" spans="1:23" ht="12" customHeight="1">
      <c r="A23" s="8">
        <v>16</v>
      </c>
      <c r="B23" s="9">
        <v>52</v>
      </c>
      <c r="C23" s="10" t="s">
        <v>105</v>
      </c>
      <c r="D23" s="9">
        <v>1990</v>
      </c>
      <c r="E23" s="9" t="s">
        <v>23</v>
      </c>
      <c r="F23" s="10" t="s">
        <v>106</v>
      </c>
      <c r="G23" s="11"/>
      <c r="H23" s="53">
        <v>0</v>
      </c>
      <c r="I23" s="53">
        <v>0</v>
      </c>
      <c r="J23" s="53">
        <f t="shared" si="0"/>
        <v>0</v>
      </c>
      <c r="K23" s="24">
        <v>0.00694444444444444</v>
      </c>
      <c r="L23" s="24">
        <v>0.02266319444444444</v>
      </c>
      <c r="M23" s="24">
        <v>0.04161921296296296</v>
      </c>
      <c r="N23" s="24"/>
      <c r="O23" s="50">
        <v>0.018055555555555557</v>
      </c>
      <c r="P23" s="30">
        <f t="shared" si="1"/>
        <v>0.023563657407407405</v>
      </c>
      <c r="Q23" s="11">
        <f t="shared" si="2"/>
        <v>0.0017997685185185165</v>
      </c>
      <c r="R23" s="12" t="s">
        <v>28</v>
      </c>
      <c r="S23" s="13"/>
      <c r="T23" s="38">
        <v>15</v>
      </c>
      <c r="U23" s="2"/>
      <c r="V23" s="2"/>
      <c r="W23" s="42"/>
    </row>
    <row r="24" spans="1:23" ht="12" customHeight="1">
      <c r="A24" s="8">
        <v>17</v>
      </c>
      <c r="B24" s="9">
        <v>57</v>
      </c>
      <c r="C24" s="10" t="s">
        <v>111</v>
      </c>
      <c r="D24" s="9">
        <v>1990</v>
      </c>
      <c r="E24" s="9" t="s">
        <v>23</v>
      </c>
      <c r="F24" s="10" t="s">
        <v>24</v>
      </c>
      <c r="G24" s="11"/>
      <c r="H24" s="53">
        <v>1</v>
      </c>
      <c r="I24" s="53">
        <v>0</v>
      </c>
      <c r="J24" s="53">
        <f t="shared" si="0"/>
        <v>1</v>
      </c>
      <c r="K24" s="24">
        <v>0.0118055555555556</v>
      </c>
      <c r="L24" s="24">
        <v>0.02909259259259259</v>
      </c>
      <c r="M24" s="24">
        <v>0.04339467592592592</v>
      </c>
      <c r="N24" s="24"/>
      <c r="O24" s="50">
        <v>0.019791666666666666</v>
      </c>
      <c r="P24" s="30">
        <f t="shared" si="1"/>
        <v>0.023603009259259254</v>
      </c>
      <c r="Q24" s="11">
        <f t="shared" si="2"/>
        <v>0.001839120370370366</v>
      </c>
      <c r="R24" s="12" t="s">
        <v>28</v>
      </c>
      <c r="S24" s="13"/>
      <c r="T24" s="38">
        <v>14</v>
      </c>
      <c r="U24" s="2"/>
      <c r="V24" s="2"/>
      <c r="W24" s="2"/>
    </row>
    <row r="25" spans="1:23" ht="12" customHeight="1">
      <c r="A25" s="8">
        <v>18</v>
      </c>
      <c r="B25" s="9">
        <v>70</v>
      </c>
      <c r="C25" s="10" t="s">
        <v>127</v>
      </c>
      <c r="D25" s="9">
        <v>1990</v>
      </c>
      <c r="E25" s="9" t="s">
        <v>23</v>
      </c>
      <c r="F25" s="10" t="s">
        <v>128</v>
      </c>
      <c r="G25" s="11"/>
      <c r="H25" s="53">
        <v>0</v>
      </c>
      <c r="I25" s="53">
        <v>0</v>
      </c>
      <c r="J25" s="53">
        <f t="shared" si="0"/>
        <v>0</v>
      </c>
      <c r="K25" s="24">
        <v>0.0100694444444444</v>
      </c>
      <c r="L25" s="24">
        <v>0.02659837962962963</v>
      </c>
      <c r="M25" s="24">
        <v>0.04795023148148148</v>
      </c>
      <c r="N25" s="24"/>
      <c r="O25" s="50">
        <v>0.024305555555555556</v>
      </c>
      <c r="P25" s="30">
        <f t="shared" si="1"/>
        <v>0.023644675925925927</v>
      </c>
      <c r="Q25" s="11">
        <f t="shared" si="2"/>
        <v>0.0018807870370370385</v>
      </c>
      <c r="R25" s="12" t="s">
        <v>28</v>
      </c>
      <c r="S25" s="13"/>
      <c r="T25" s="38">
        <v>13</v>
      </c>
      <c r="U25" s="2"/>
      <c r="V25" s="2"/>
      <c r="W25" s="2"/>
    </row>
    <row r="26" spans="1:23" ht="12" customHeight="1">
      <c r="A26" s="8">
        <v>19</v>
      </c>
      <c r="B26" s="9">
        <v>31</v>
      </c>
      <c r="C26" s="10" t="s">
        <v>76</v>
      </c>
      <c r="D26" s="9">
        <v>1989</v>
      </c>
      <c r="E26" s="9" t="s">
        <v>23</v>
      </c>
      <c r="F26" s="10" t="s">
        <v>77</v>
      </c>
      <c r="G26" s="11"/>
      <c r="H26" s="53">
        <v>3</v>
      </c>
      <c r="I26" s="53">
        <v>0</v>
      </c>
      <c r="J26" s="53">
        <f t="shared" si="0"/>
        <v>3</v>
      </c>
      <c r="K26" s="24">
        <v>0.0100694444444444</v>
      </c>
      <c r="L26" s="24">
        <v>0.02659837962962963</v>
      </c>
      <c r="M26" s="24">
        <v>0.03447569444444445</v>
      </c>
      <c r="N26" s="24"/>
      <c r="O26" s="50">
        <v>0.01076388888888889</v>
      </c>
      <c r="P26" s="30">
        <f t="shared" si="1"/>
        <v>0.023711805555555555</v>
      </c>
      <c r="Q26" s="11">
        <f t="shared" si="2"/>
        <v>0.0019479166666666672</v>
      </c>
      <c r="R26" s="12" t="s">
        <v>28</v>
      </c>
      <c r="S26" s="13"/>
      <c r="T26" s="38">
        <v>12</v>
      </c>
      <c r="U26" s="2"/>
      <c r="V26" s="2"/>
      <c r="W26" s="2"/>
    </row>
    <row r="27" spans="1:23" ht="12" customHeight="1">
      <c r="A27" s="8">
        <v>20</v>
      </c>
      <c r="B27" s="9">
        <v>45</v>
      </c>
      <c r="C27" s="10" t="s">
        <v>95</v>
      </c>
      <c r="D27" s="9">
        <v>1989</v>
      </c>
      <c r="E27" s="9" t="s">
        <v>23</v>
      </c>
      <c r="F27" s="10" t="s">
        <v>96</v>
      </c>
      <c r="G27" s="11"/>
      <c r="H27" s="53">
        <v>0</v>
      </c>
      <c r="I27" s="53">
        <v>1</v>
      </c>
      <c r="J27" s="53">
        <f t="shared" si="0"/>
        <v>1</v>
      </c>
      <c r="K27" s="24"/>
      <c r="L27" s="24"/>
      <c r="M27" s="24">
        <v>0.039401620370370365</v>
      </c>
      <c r="N27" s="24"/>
      <c r="O27" s="50">
        <v>0.015625</v>
      </c>
      <c r="P27" s="30">
        <f t="shared" si="1"/>
        <v>0.023776620370370365</v>
      </c>
      <c r="Q27" s="11">
        <f t="shared" si="2"/>
        <v>0.0020127314814814765</v>
      </c>
      <c r="R27" s="12" t="s">
        <v>28</v>
      </c>
      <c r="S27" s="13"/>
      <c r="T27" s="38">
        <v>11</v>
      </c>
      <c r="U27" s="2"/>
      <c r="V27" s="2"/>
      <c r="W27" s="2"/>
    </row>
    <row r="28" spans="1:23" ht="12" customHeight="1">
      <c r="A28" s="8">
        <v>21</v>
      </c>
      <c r="B28" s="9">
        <v>75</v>
      </c>
      <c r="C28" s="10" t="s">
        <v>135</v>
      </c>
      <c r="D28" s="9">
        <v>1991</v>
      </c>
      <c r="E28" s="9" t="s">
        <v>23</v>
      </c>
      <c r="F28" s="10" t="s">
        <v>136</v>
      </c>
      <c r="G28" s="11"/>
      <c r="H28" s="53">
        <v>2</v>
      </c>
      <c r="I28" s="53">
        <v>1</v>
      </c>
      <c r="J28" s="53">
        <f t="shared" si="0"/>
        <v>3</v>
      </c>
      <c r="K28" s="24">
        <v>0.0215277777777777</v>
      </c>
      <c r="L28" s="24">
        <v>0.03920833333333334</v>
      </c>
      <c r="M28" s="24">
        <v>0.04986458333333333</v>
      </c>
      <c r="N28" s="24"/>
      <c r="O28" s="50">
        <v>0.026041666666666668</v>
      </c>
      <c r="P28" s="30">
        <f t="shared" si="1"/>
        <v>0.023822916666666662</v>
      </c>
      <c r="Q28" s="11">
        <f t="shared" si="2"/>
        <v>0.002059027777777774</v>
      </c>
      <c r="R28" s="12"/>
      <c r="S28" s="13"/>
      <c r="T28" s="38">
        <v>10</v>
      </c>
      <c r="U28" s="2"/>
      <c r="V28" s="2"/>
      <c r="W28" s="2"/>
    </row>
    <row r="29" spans="1:23" ht="12" customHeight="1">
      <c r="A29" s="8">
        <v>22</v>
      </c>
      <c r="B29" s="9">
        <v>81</v>
      </c>
      <c r="C29" s="10" t="s">
        <v>142</v>
      </c>
      <c r="D29" s="9">
        <v>1992</v>
      </c>
      <c r="E29" s="9" t="s">
        <v>28</v>
      </c>
      <c r="F29" s="10" t="s">
        <v>26</v>
      </c>
      <c r="G29" s="11"/>
      <c r="H29" s="53">
        <v>0</v>
      </c>
      <c r="I29" s="53">
        <v>1</v>
      </c>
      <c r="J29" s="53">
        <f t="shared" si="0"/>
        <v>1</v>
      </c>
      <c r="K29" s="24">
        <v>0.015625</v>
      </c>
      <c r="L29" s="24">
        <v>0.03270717592592593</v>
      </c>
      <c r="M29" s="24">
        <v>0.051974537037037034</v>
      </c>
      <c r="N29" s="24"/>
      <c r="O29" s="50">
        <v>0.028125</v>
      </c>
      <c r="P29" s="30">
        <f t="shared" si="1"/>
        <v>0.023849537037037034</v>
      </c>
      <c r="Q29" s="11">
        <f t="shared" si="2"/>
        <v>0.0020856481481481455</v>
      </c>
      <c r="R29" s="12"/>
      <c r="S29" s="13"/>
      <c r="T29" s="38">
        <v>9</v>
      </c>
      <c r="U29" s="2"/>
      <c r="V29" s="2"/>
      <c r="W29" s="2"/>
    </row>
    <row r="30" spans="1:23" ht="12" customHeight="1">
      <c r="A30" s="8">
        <v>23</v>
      </c>
      <c r="B30" s="9">
        <v>40</v>
      </c>
      <c r="C30" s="10" t="s">
        <v>89</v>
      </c>
      <c r="D30" s="9">
        <v>1989</v>
      </c>
      <c r="E30" s="9" t="s">
        <v>28</v>
      </c>
      <c r="F30" s="10" t="s">
        <v>77</v>
      </c>
      <c r="G30" s="11"/>
      <c r="H30" s="53">
        <v>0</v>
      </c>
      <c r="I30" s="53">
        <v>4</v>
      </c>
      <c r="J30" s="53">
        <f t="shared" si="0"/>
        <v>4</v>
      </c>
      <c r="K30" s="24">
        <v>0.021875</v>
      </c>
      <c r="L30" s="24">
        <v>0.0393900462962963</v>
      </c>
      <c r="M30" s="24">
        <v>0.0377488425925926</v>
      </c>
      <c r="N30" s="24"/>
      <c r="O30" s="50">
        <v>0.013888888888888888</v>
      </c>
      <c r="P30" s="30">
        <f t="shared" si="1"/>
        <v>0.02385995370370371</v>
      </c>
      <c r="Q30" s="11">
        <f t="shared" si="2"/>
        <v>0.0020960648148148214</v>
      </c>
      <c r="R30" s="12"/>
      <c r="S30" s="13"/>
      <c r="T30" s="38">
        <v>8</v>
      </c>
      <c r="U30" s="2"/>
      <c r="V30" s="2"/>
      <c r="W30" s="2"/>
    </row>
    <row r="31" spans="1:23" ht="12" customHeight="1">
      <c r="A31" s="8">
        <v>24</v>
      </c>
      <c r="B31" s="9">
        <v>8</v>
      </c>
      <c r="C31" s="10" t="s">
        <v>38</v>
      </c>
      <c r="D31" s="9">
        <v>1989</v>
      </c>
      <c r="E31" s="9" t="s">
        <v>23</v>
      </c>
      <c r="F31" s="10" t="s">
        <v>39</v>
      </c>
      <c r="G31" s="11"/>
      <c r="H31" s="53">
        <v>2</v>
      </c>
      <c r="I31" s="53">
        <v>0</v>
      </c>
      <c r="J31" s="53">
        <f t="shared" si="0"/>
        <v>2</v>
      </c>
      <c r="K31" s="24">
        <v>0.0125</v>
      </c>
      <c r="L31" s="24">
        <v>0.03092361111111111</v>
      </c>
      <c r="M31" s="43">
        <v>0.026657407407407404</v>
      </c>
      <c r="N31" s="24"/>
      <c r="O31" s="50">
        <v>0.002777777777777778</v>
      </c>
      <c r="P31" s="30">
        <f t="shared" si="1"/>
        <v>0.023879629629629626</v>
      </c>
      <c r="Q31" s="11">
        <f t="shared" si="2"/>
        <v>0.0021157407407407375</v>
      </c>
      <c r="R31" s="12"/>
      <c r="S31" s="13"/>
      <c r="T31" s="38">
        <v>7</v>
      </c>
      <c r="U31" s="2"/>
      <c r="V31" s="2"/>
      <c r="W31" s="2"/>
    </row>
    <row r="32" spans="1:23" ht="12" customHeight="1">
      <c r="A32" s="8">
        <v>25</v>
      </c>
      <c r="B32" s="9">
        <v>82</v>
      </c>
      <c r="C32" s="10" t="s">
        <v>143</v>
      </c>
      <c r="D32" s="9">
        <v>1992</v>
      </c>
      <c r="E32" s="9" t="s">
        <v>28</v>
      </c>
      <c r="F32" s="10" t="s">
        <v>31</v>
      </c>
      <c r="G32" s="11"/>
      <c r="H32" s="53">
        <v>0</v>
      </c>
      <c r="I32" s="53">
        <v>0</v>
      </c>
      <c r="J32" s="53">
        <f t="shared" si="0"/>
        <v>0</v>
      </c>
      <c r="K32" s="24">
        <v>0.00729166666666666</v>
      </c>
      <c r="L32" s="24">
        <v>0.02484837962962963</v>
      </c>
      <c r="M32" s="24">
        <v>0.05235532407407408</v>
      </c>
      <c r="N32" s="24"/>
      <c r="O32" s="50">
        <v>0.02847222222222222</v>
      </c>
      <c r="P32" s="30">
        <f t="shared" si="1"/>
        <v>0.02388310185185186</v>
      </c>
      <c r="Q32" s="11">
        <f t="shared" si="2"/>
        <v>0.002119212962962972</v>
      </c>
      <c r="R32" s="12"/>
      <c r="S32" s="13"/>
      <c r="T32" s="38">
        <v>6</v>
      </c>
      <c r="U32" s="2"/>
      <c r="V32" s="2"/>
      <c r="W32" s="2"/>
    </row>
    <row r="33" spans="1:23" ht="12" customHeight="1">
      <c r="A33" s="8">
        <v>26</v>
      </c>
      <c r="B33" s="9">
        <v>32</v>
      </c>
      <c r="C33" s="10" t="s">
        <v>78</v>
      </c>
      <c r="D33" s="9">
        <v>1989</v>
      </c>
      <c r="E33" s="9" t="s">
        <v>23</v>
      </c>
      <c r="F33" s="10" t="s">
        <v>35</v>
      </c>
      <c r="G33" s="11"/>
      <c r="H33" s="53">
        <v>1</v>
      </c>
      <c r="I33" s="53">
        <v>1</v>
      </c>
      <c r="J33" s="53">
        <f t="shared" si="0"/>
        <v>2</v>
      </c>
      <c r="K33" s="24">
        <v>0.0131944444444444</v>
      </c>
      <c r="L33" s="24">
        <v>0.03061574074074074</v>
      </c>
      <c r="M33" s="24">
        <v>0.0350162037037037</v>
      </c>
      <c r="N33" s="24"/>
      <c r="O33" s="50">
        <v>0.011111111111111112</v>
      </c>
      <c r="P33" s="30">
        <f t="shared" si="1"/>
        <v>0.02390509259259259</v>
      </c>
      <c r="Q33" s="11">
        <f t="shared" si="2"/>
        <v>0.0021412037037037007</v>
      </c>
      <c r="R33" s="12"/>
      <c r="S33" s="13"/>
      <c r="T33" s="38">
        <v>5</v>
      </c>
      <c r="U33" s="2"/>
      <c r="V33" s="2"/>
      <c r="W33" s="2"/>
    </row>
    <row r="34" spans="1:23" ht="12" customHeight="1">
      <c r="A34" s="8">
        <v>27</v>
      </c>
      <c r="B34" s="9">
        <v>61</v>
      </c>
      <c r="C34" s="10" t="s">
        <v>115</v>
      </c>
      <c r="D34" s="9">
        <v>1990</v>
      </c>
      <c r="E34" s="9" t="s">
        <v>28</v>
      </c>
      <c r="F34" s="10" t="s">
        <v>116</v>
      </c>
      <c r="G34" s="11"/>
      <c r="H34" s="53">
        <v>1</v>
      </c>
      <c r="I34" s="53">
        <v>1</v>
      </c>
      <c r="J34" s="53">
        <f t="shared" si="0"/>
        <v>2</v>
      </c>
      <c r="K34" s="24">
        <v>0.004513888888888889</v>
      </c>
      <c r="L34" s="24">
        <v>0.020318287037037037</v>
      </c>
      <c r="M34" s="24">
        <v>0.04511111111111111</v>
      </c>
      <c r="N34" s="24"/>
      <c r="O34" s="50">
        <v>0.021180555555555553</v>
      </c>
      <c r="P34" s="30">
        <f t="shared" si="1"/>
        <v>0.023930555555555556</v>
      </c>
      <c r="Q34" s="11">
        <f t="shared" si="2"/>
        <v>0.0021666666666666674</v>
      </c>
      <c r="R34" s="12"/>
      <c r="S34" s="13"/>
      <c r="T34" s="38">
        <v>4</v>
      </c>
      <c r="U34" s="2"/>
      <c r="V34" s="2"/>
      <c r="W34" s="2"/>
    </row>
    <row r="35" spans="1:23" ht="12" customHeight="1">
      <c r="A35" s="8">
        <v>28</v>
      </c>
      <c r="B35" s="9">
        <v>33</v>
      </c>
      <c r="C35" s="10" t="s">
        <v>79</v>
      </c>
      <c r="D35" s="9">
        <v>1989</v>
      </c>
      <c r="E35" s="9" t="s">
        <v>23</v>
      </c>
      <c r="F35" s="10" t="s">
        <v>46</v>
      </c>
      <c r="G35" s="11"/>
      <c r="H35" s="53">
        <v>1</v>
      </c>
      <c r="I35" s="53">
        <v>2</v>
      </c>
      <c r="J35" s="53">
        <f t="shared" si="0"/>
        <v>3</v>
      </c>
      <c r="K35" s="24">
        <v>0.00555555555555555</v>
      </c>
      <c r="L35" s="24">
        <v>0.024651620370370372</v>
      </c>
      <c r="M35" s="24">
        <v>0.03546064814814815</v>
      </c>
      <c r="N35" s="24"/>
      <c r="O35" s="50">
        <v>0.011458333333333334</v>
      </c>
      <c r="P35" s="30">
        <f t="shared" si="1"/>
        <v>0.024002314814814817</v>
      </c>
      <c r="Q35" s="11">
        <f t="shared" si="2"/>
        <v>0.0022384259259259284</v>
      </c>
      <c r="R35" s="12"/>
      <c r="S35" s="13"/>
      <c r="T35" s="38">
        <v>3</v>
      </c>
      <c r="U35" s="2"/>
      <c r="V35" s="2"/>
      <c r="W35" s="2"/>
    </row>
    <row r="36" spans="1:23" ht="12" customHeight="1">
      <c r="A36" s="8">
        <v>29</v>
      </c>
      <c r="B36" s="9">
        <v>13</v>
      </c>
      <c r="C36" s="10" t="s">
        <v>48</v>
      </c>
      <c r="D36" s="9">
        <v>1989</v>
      </c>
      <c r="E36" s="9" t="s">
        <v>23</v>
      </c>
      <c r="F36" s="10" t="s">
        <v>49</v>
      </c>
      <c r="G36" s="11"/>
      <c r="H36" s="53">
        <v>1</v>
      </c>
      <c r="I36" s="53">
        <v>2</v>
      </c>
      <c r="J36" s="53">
        <f t="shared" si="0"/>
        <v>3</v>
      </c>
      <c r="K36" s="24">
        <v>0.00798611111111111</v>
      </c>
      <c r="L36" s="24">
        <v>0.02571064814814815</v>
      </c>
      <c r="M36" s="43">
        <v>0.028577546296296292</v>
      </c>
      <c r="N36" s="24"/>
      <c r="O36" s="50">
        <v>0.004513888888888889</v>
      </c>
      <c r="P36" s="30">
        <f t="shared" si="1"/>
        <v>0.0240636574074074</v>
      </c>
      <c r="Q36" s="11">
        <f t="shared" si="2"/>
        <v>0.0022997685185185135</v>
      </c>
      <c r="R36" s="12"/>
      <c r="S36" s="13"/>
      <c r="T36" s="38">
        <v>2</v>
      </c>
      <c r="U36" s="2"/>
      <c r="V36" s="2"/>
      <c r="W36" s="2"/>
    </row>
    <row r="37" spans="1:23" ht="12" customHeight="1">
      <c r="A37" s="8">
        <v>30</v>
      </c>
      <c r="B37" s="9">
        <v>7</v>
      </c>
      <c r="C37" s="10" t="s">
        <v>36</v>
      </c>
      <c r="D37" s="9">
        <v>1989</v>
      </c>
      <c r="E37" s="9" t="s">
        <v>28</v>
      </c>
      <c r="F37" s="10" t="s">
        <v>37</v>
      </c>
      <c r="G37" s="39"/>
      <c r="H37" s="53">
        <v>1</v>
      </c>
      <c r="I37" s="54">
        <v>1</v>
      </c>
      <c r="J37" s="53">
        <f t="shared" si="0"/>
        <v>2</v>
      </c>
      <c r="K37" s="24">
        <v>0.0197916666666666</v>
      </c>
      <c r="L37" s="24">
        <v>0.037336805555555554</v>
      </c>
      <c r="M37" s="43">
        <v>0.026495370370370374</v>
      </c>
      <c r="N37" s="24"/>
      <c r="O37" s="50">
        <v>0.0024305555555555556</v>
      </c>
      <c r="P37" s="30">
        <f t="shared" si="1"/>
        <v>0.024064814814814817</v>
      </c>
      <c r="Q37" s="11">
        <f t="shared" si="2"/>
        <v>0.0023009259259259285</v>
      </c>
      <c r="R37" s="12"/>
      <c r="S37" s="13"/>
      <c r="T37" s="38">
        <v>1</v>
      </c>
      <c r="U37" s="2"/>
      <c r="V37" s="2"/>
      <c r="W37" s="2"/>
    </row>
    <row r="38" spans="1:23" ht="12" customHeight="1">
      <c r="A38" s="8">
        <v>31</v>
      </c>
      <c r="B38" s="9">
        <v>9</v>
      </c>
      <c r="C38" s="10" t="s">
        <v>40</v>
      </c>
      <c r="D38" s="9">
        <v>1990</v>
      </c>
      <c r="E38" s="9" t="s">
        <v>28</v>
      </c>
      <c r="F38" s="10" t="s">
        <v>41</v>
      </c>
      <c r="G38" s="39"/>
      <c r="H38" s="53">
        <v>1</v>
      </c>
      <c r="I38" s="54">
        <v>1</v>
      </c>
      <c r="J38" s="53">
        <f t="shared" si="0"/>
        <v>2</v>
      </c>
      <c r="K38" s="24">
        <v>0.0138888888888888</v>
      </c>
      <c r="L38" s="24">
        <v>0.031761574074074074</v>
      </c>
      <c r="M38" s="43">
        <v>0.02724652777777778</v>
      </c>
      <c r="N38" s="24"/>
      <c r="O38" s="50">
        <v>0.003125</v>
      </c>
      <c r="P38" s="30">
        <f t="shared" si="1"/>
        <v>0.02412152777777778</v>
      </c>
      <c r="Q38" s="11">
        <f t="shared" si="2"/>
        <v>0.0023576388888888918</v>
      </c>
      <c r="R38" s="12"/>
      <c r="S38" s="13"/>
      <c r="T38" s="38"/>
      <c r="U38" s="2"/>
      <c r="V38" s="2"/>
      <c r="W38" s="2"/>
    </row>
    <row r="39" spans="1:23" ht="12" customHeight="1">
      <c r="A39" s="8">
        <v>31</v>
      </c>
      <c r="B39" s="9">
        <v>11</v>
      </c>
      <c r="C39" s="10" t="s">
        <v>45</v>
      </c>
      <c r="D39" s="9">
        <v>1989</v>
      </c>
      <c r="E39" s="9" t="s">
        <v>28</v>
      </c>
      <c r="F39" s="10" t="s">
        <v>46</v>
      </c>
      <c r="G39" s="39"/>
      <c r="H39" s="54">
        <v>2</v>
      </c>
      <c r="I39" s="54">
        <v>1</v>
      </c>
      <c r="J39" s="53">
        <f t="shared" si="0"/>
        <v>3</v>
      </c>
      <c r="K39" s="24">
        <v>0.00763888888888889</v>
      </c>
      <c r="L39" s="24">
        <v>0.02566550925925926</v>
      </c>
      <c r="M39" s="43">
        <v>0.027947916666666666</v>
      </c>
      <c r="N39" s="24"/>
      <c r="O39" s="50">
        <v>0.0038194444444444443</v>
      </c>
      <c r="P39" s="30">
        <f t="shared" si="1"/>
        <v>0.02412847222222222</v>
      </c>
      <c r="Q39" s="11">
        <f t="shared" si="2"/>
        <v>0.002364583333333333</v>
      </c>
      <c r="R39" s="12"/>
      <c r="S39" s="13"/>
      <c r="T39" s="38"/>
      <c r="U39" s="2"/>
      <c r="V39" s="2"/>
      <c r="W39" s="2"/>
    </row>
    <row r="40" spans="1:23" ht="12" customHeight="1">
      <c r="A40" s="8">
        <v>33</v>
      </c>
      <c r="B40" s="9">
        <v>66</v>
      </c>
      <c r="C40" s="10" t="s">
        <v>121</v>
      </c>
      <c r="D40" s="9">
        <v>1990</v>
      </c>
      <c r="E40" s="9" t="s">
        <v>28</v>
      </c>
      <c r="F40" s="10" t="s">
        <v>122</v>
      </c>
      <c r="G40" s="7"/>
      <c r="H40" s="53">
        <v>0</v>
      </c>
      <c r="I40" s="53">
        <v>1</v>
      </c>
      <c r="J40" s="53">
        <f aca="true" t="shared" si="3" ref="J40:J71">I40+H40</f>
        <v>1</v>
      </c>
      <c r="K40" s="24">
        <v>0.0222222222222222</v>
      </c>
      <c r="L40" s="24">
        <v>0.04180324074074074</v>
      </c>
      <c r="M40" s="24">
        <v>0.0470462962962963</v>
      </c>
      <c r="N40" s="24"/>
      <c r="O40" s="50">
        <v>0.02291666666666667</v>
      </c>
      <c r="P40" s="30">
        <f aca="true" t="shared" si="4" ref="P40:P71">M40-O40</f>
        <v>0.024129629629629633</v>
      </c>
      <c r="Q40" s="11">
        <f t="shared" si="2"/>
        <v>0.0023657407407407446</v>
      </c>
      <c r="R40" s="12"/>
      <c r="S40" s="13"/>
      <c r="T40" s="38"/>
      <c r="U40" s="2"/>
      <c r="V40" s="2"/>
      <c r="W40" s="2"/>
    </row>
    <row r="41" spans="1:23" ht="12" customHeight="1">
      <c r="A41" s="8">
        <v>34</v>
      </c>
      <c r="B41" s="9">
        <v>27</v>
      </c>
      <c r="C41" s="10" t="s">
        <v>70</v>
      </c>
      <c r="D41" s="9">
        <v>1990</v>
      </c>
      <c r="E41" s="9" t="s">
        <v>23</v>
      </c>
      <c r="F41" s="10" t="s">
        <v>31</v>
      </c>
      <c r="G41" s="11"/>
      <c r="H41" s="53">
        <v>2</v>
      </c>
      <c r="I41" s="53">
        <v>2</v>
      </c>
      <c r="J41" s="53">
        <f t="shared" si="3"/>
        <v>4</v>
      </c>
      <c r="K41" s="24">
        <v>0.0177083333333333</v>
      </c>
      <c r="L41" s="24">
        <v>0.03832291666666667</v>
      </c>
      <c r="M41" s="24">
        <v>0.03350925925925926</v>
      </c>
      <c r="N41" s="24"/>
      <c r="O41" s="50">
        <v>0.009375</v>
      </c>
      <c r="P41" s="30">
        <f t="shared" si="4"/>
        <v>0.024134259259259258</v>
      </c>
      <c r="Q41" s="11">
        <f aca="true" t="shared" si="5" ref="Q41:Q72">P41-P$8</f>
        <v>0.00237037037037037</v>
      </c>
      <c r="R41" s="12"/>
      <c r="S41" s="13"/>
      <c r="T41" s="38"/>
      <c r="U41" s="2"/>
      <c r="V41" s="2"/>
      <c r="W41" s="2"/>
    </row>
    <row r="42" spans="1:23" ht="12" customHeight="1">
      <c r="A42" s="8">
        <v>35</v>
      </c>
      <c r="B42" s="9">
        <v>48</v>
      </c>
      <c r="C42" s="10" t="s">
        <v>100</v>
      </c>
      <c r="D42" s="9">
        <v>1990</v>
      </c>
      <c r="E42" s="9" t="s">
        <v>43</v>
      </c>
      <c r="F42" s="10" t="s">
        <v>55</v>
      </c>
      <c r="G42" s="11"/>
      <c r="H42" s="53">
        <v>1</v>
      </c>
      <c r="I42" s="53">
        <v>1</v>
      </c>
      <c r="J42" s="53">
        <f t="shared" si="3"/>
        <v>2</v>
      </c>
      <c r="K42" s="24"/>
      <c r="L42" s="24"/>
      <c r="M42" s="24">
        <v>0.04081944444444444</v>
      </c>
      <c r="N42" s="24"/>
      <c r="O42" s="50">
        <v>0.016666666666666666</v>
      </c>
      <c r="P42" s="30">
        <f t="shared" si="4"/>
        <v>0.024152777777777776</v>
      </c>
      <c r="Q42" s="11">
        <f t="shared" si="5"/>
        <v>0.0023888888888888883</v>
      </c>
      <c r="R42" s="12"/>
      <c r="S42" s="13"/>
      <c r="T42" s="38"/>
      <c r="U42" s="2"/>
      <c r="V42" s="2"/>
      <c r="W42" s="2"/>
    </row>
    <row r="43" spans="1:23" ht="12" customHeight="1">
      <c r="A43" s="8">
        <v>36</v>
      </c>
      <c r="B43" s="9">
        <v>22</v>
      </c>
      <c r="C43" s="10" t="s">
        <v>61</v>
      </c>
      <c r="D43" s="9">
        <v>1990</v>
      </c>
      <c r="E43" s="9" t="s">
        <v>28</v>
      </c>
      <c r="F43" s="10" t="s">
        <v>62</v>
      </c>
      <c r="G43" s="11"/>
      <c r="H43" s="53">
        <v>0</v>
      </c>
      <c r="I43" s="53">
        <v>4</v>
      </c>
      <c r="J43" s="53">
        <f t="shared" si="3"/>
        <v>4</v>
      </c>
      <c r="K43" s="24">
        <v>0.00833333333333333</v>
      </c>
      <c r="L43" s="24">
        <v>0.024922453703703704</v>
      </c>
      <c r="M43" s="24">
        <v>0.03184606481481481</v>
      </c>
      <c r="N43" s="24"/>
      <c r="O43" s="50">
        <v>0.007638888888888889</v>
      </c>
      <c r="P43" s="30">
        <f t="shared" si="4"/>
        <v>0.024207175925925924</v>
      </c>
      <c r="Q43" s="11">
        <f t="shared" si="5"/>
        <v>0.0024432870370370355</v>
      </c>
      <c r="R43" s="12"/>
      <c r="S43" s="13"/>
      <c r="T43" s="38"/>
      <c r="U43" s="2"/>
      <c r="V43" s="2"/>
      <c r="W43" s="2"/>
    </row>
    <row r="44" spans="1:23" ht="12" customHeight="1">
      <c r="A44" s="8">
        <v>37</v>
      </c>
      <c r="B44" s="9">
        <v>55</v>
      </c>
      <c r="C44" s="10" t="s">
        <v>109</v>
      </c>
      <c r="D44" s="9">
        <v>1990</v>
      </c>
      <c r="E44" s="9" t="s">
        <v>28</v>
      </c>
      <c r="F44" s="10" t="s">
        <v>24</v>
      </c>
      <c r="G44" s="11"/>
      <c r="H44" s="53">
        <v>2</v>
      </c>
      <c r="I44" s="53">
        <v>0</v>
      </c>
      <c r="J44" s="53">
        <f t="shared" si="3"/>
        <v>2</v>
      </c>
      <c r="K44" s="24">
        <v>0.00972222222222222</v>
      </c>
      <c r="L44" s="24">
        <v>0.026315972222222223</v>
      </c>
      <c r="M44" s="24">
        <v>0.04346412037037037</v>
      </c>
      <c r="N44" s="24"/>
      <c r="O44" s="50">
        <v>0.01909722222222222</v>
      </c>
      <c r="P44" s="30">
        <f t="shared" si="4"/>
        <v>0.024366898148148148</v>
      </c>
      <c r="Q44" s="11">
        <f t="shared" si="5"/>
        <v>0.0026030092592592598</v>
      </c>
      <c r="R44" s="12"/>
      <c r="S44" s="13"/>
      <c r="T44" s="38"/>
      <c r="U44" s="2"/>
      <c r="V44" s="2"/>
      <c r="W44" s="2"/>
    </row>
    <row r="45" spans="1:23" ht="12" customHeight="1">
      <c r="A45" s="8">
        <v>38</v>
      </c>
      <c r="B45" s="9">
        <v>53</v>
      </c>
      <c r="C45" s="10" t="s">
        <v>107</v>
      </c>
      <c r="D45" s="9">
        <v>1989</v>
      </c>
      <c r="E45" s="9" t="s">
        <v>23</v>
      </c>
      <c r="F45" s="10" t="s">
        <v>74</v>
      </c>
      <c r="G45" s="39"/>
      <c r="H45" s="54">
        <v>1</v>
      </c>
      <c r="I45" s="54">
        <v>0</v>
      </c>
      <c r="J45" s="53">
        <f t="shared" si="3"/>
        <v>1</v>
      </c>
      <c r="K45" s="24">
        <v>0.00659722222222222</v>
      </c>
      <c r="L45" s="24">
        <v>0.023655092592592592</v>
      </c>
      <c r="M45" s="24">
        <v>0.04278819444444445</v>
      </c>
      <c r="N45" s="24"/>
      <c r="O45" s="50">
        <v>0.01840277777777778</v>
      </c>
      <c r="P45" s="30">
        <f t="shared" si="4"/>
        <v>0.02438541666666667</v>
      </c>
      <c r="Q45" s="11">
        <f t="shared" si="5"/>
        <v>0.0026215277777777816</v>
      </c>
      <c r="R45" s="12"/>
      <c r="S45" s="13"/>
      <c r="T45" s="38"/>
      <c r="U45" s="2"/>
      <c r="V45" s="2"/>
      <c r="W45" s="2"/>
    </row>
    <row r="46" spans="1:23" ht="12" customHeight="1">
      <c r="A46" s="8">
        <v>39</v>
      </c>
      <c r="B46" s="9">
        <v>30</v>
      </c>
      <c r="C46" s="10" t="s">
        <v>75</v>
      </c>
      <c r="D46" s="9">
        <v>1990</v>
      </c>
      <c r="E46" s="9" t="s">
        <v>23</v>
      </c>
      <c r="F46" s="10" t="s">
        <v>31</v>
      </c>
      <c r="G46" s="11"/>
      <c r="H46" s="53">
        <v>3</v>
      </c>
      <c r="I46" s="53">
        <v>2</v>
      </c>
      <c r="J46" s="53">
        <f t="shared" si="3"/>
        <v>5</v>
      </c>
      <c r="K46" s="24"/>
      <c r="L46" s="24"/>
      <c r="M46" s="24">
        <v>0.03488888888888889</v>
      </c>
      <c r="N46" s="24"/>
      <c r="O46" s="50">
        <v>0.010416666666666666</v>
      </c>
      <c r="P46" s="30">
        <f t="shared" si="4"/>
        <v>0.02447222222222223</v>
      </c>
      <c r="Q46" s="11">
        <f t="shared" si="5"/>
        <v>0.0027083333333333404</v>
      </c>
      <c r="R46" s="12"/>
      <c r="S46" s="13"/>
      <c r="T46" s="38"/>
      <c r="U46" s="2"/>
      <c r="V46" s="2"/>
      <c r="W46" s="2"/>
    </row>
    <row r="47" spans="1:23" ht="12" customHeight="1">
      <c r="A47" s="8">
        <v>40</v>
      </c>
      <c r="B47" s="9">
        <v>62</v>
      </c>
      <c r="C47" s="10" t="s">
        <v>117</v>
      </c>
      <c r="D47" s="9">
        <v>1990</v>
      </c>
      <c r="E47" s="9" t="s">
        <v>28</v>
      </c>
      <c r="F47" s="10" t="s">
        <v>55</v>
      </c>
      <c r="G47" s="11"/>
      <c r="H47" s="53">
        <v>2</v>
      </c>
      <c r="I47" s="53">
        <v>2</v>
      </c>
      <c r="J47" s="53">
        <f t="shared" si="3"/>
        <v>4</v>
      </c>
      <c r="K47" s="24">
        <v>0.00972222222222222</v>
      </c>
      <c r="L47" s="24">
        <v>0.026315972222222223</v>
      </c>
      <c r="M47" s="24">
        <v>0.04601967592592593</v>
      </c>
      <c r="N47" s="24"/>
      <c r="O47" s="50">
        <v>0.02152777777777778</v>
      </c>
      <c r="P47" s="30">
        <f t="shared" si="4"/>
        <v>0.024491898148148148</v>
      </c>
      <c r="Q47" s="11">
        <f t="shared" si="5"/>
        <v>0.00272800925925926</v>
      </c>
      <c r="R47" s="12"/>
      <c r="S47" s="13"/>
      <c r="T47" s="38"/>
      <c r="U47" s="2"/>
      <c r="V47" s="2"/>
      <c r="W47" s="2"/>
    </row>
    <row r="48" spans="1:23" ht="12" customHeight="1">
      <c r="A48" s="8">
        <v>41</v>
      </c>
      <c r="B48" s="9">
        <v>36</v>
      </c>
      <c r="C48" s="10" t="s">
        <v>83</v>
      </c>
      <c r="D48" s="9">
        <v>1990</v>
      </c>
      <c r="E48" s="9" t="s">
        <v>28</v>
      </c>
      <c r="F48" s="10" t="s">
        <v>84</v>
      </c>
      <c r="G48" s="11"/>
      <c r="H48" s="53">
        <v>1</v>
      </c>
      <c r="I48" s="53">
        <v>1</v>
      </c>
      <c r="J48" s="53">
        <f t="shared" si="3"/>
        <v>2</v>
      </c>
      <c r="K48" s="24"/>
      <c r="L48" s="24"/>
      <c r="M48" s="24">
        <v>0.03706597222222222</v>
      </c>
      <c r="N48" s="24"/>
      <c r="O48" s="50">
        <v>0.0125</v>
      </c>
      <c r="P48" s="30">
        <f t="shared" si="4"/>
        <v>0.02456597222222222</v>
      </c>
      <c r="Q48" s="11">
        <f t="shared" si="5"/>
        <v>0.0028020833333333335</v>
      </c>
      <c r="R48" s="12"/>
      <c r="S48" s="13"/>
      <c r="T48" s="38"/>
      <c r="U48" s="2"/>
      <c r="V48" s="2"/>
      <c r="W48" s="2"/>
    </row>
    <row r="49" spans="1:23" ht="12" customHeight="1">
      <c r="A49" s="8">
        <v>42</v>
      </c>
      <c r="B49" s="9">
        <v>71</v>
      </c>
      <c r="C49" s="10" t="s">
        <v>129</v>
      </c>
      <c r="D49" s="9">
        <v>1990</v>
      </c>
      <c r="E49" s="9" t="s">
        <v>43</v>
      </c>
      <c r="F49" s="10" t="s">
        <v>41</v>
      </c>
      <c r="G49" s="11"/>
      <c r="H49" s="53">
        <v>0</v>
      </c>
      <c r="I49" s="53">
        <v>0</v>
      </c>
      <c r="J49" s="53">
        <f t="shared" si="3"/>
        <v>0</v>
      </c>
      <c r="K49" s="24">
        <v>0.0211805555555555</v>
      </c>
      <c r="L49" s="24">
        <v>0.04147453703703704</v>
      </c>
      <c r="M49" s="24">
        <v>0.049243055555555554</v>
      </c>
      <c r="N49" s="24"/>
      <c r="O49" s="50">
        <v>0.024652777777777777</v>
      </c>
      <c r="P49" s="30">
        <f t="shared" si="4"/>
        <v>0.024590277777777777</v>
      </c>
      <c r="Q49" s="11">
        <f t="shared" si="5"/>
        <v>0.0028263888888888887</v>
      </c>
      <c r="R49" s="12"/>
      <c r="S49" s="13"/>
      <c r="T49" s="38"/>
      <c r="U49" s="2"/>
      <c r="V49" s="2"/>
      <c r="W49" s="2"/>
    </row>
    <row r="50" spans="1:23" ht="12" customHeight="1">
      <c r="A50" s="8">
        <v>43</v>
      </c>
      <c r="B50" s="9">
        <v>1</v>
      </c>
      <c r="C50" s="10" t="s">
        <v>22</v>
      </c>
      <c r="D50" s="9">
        <v>1989</v>
      </c>
      <c r="E50" s="9" t="s">
        <v>23</v>
      </c>
      <c r="F50" s="10" t="s">
        <v>24</v>
      </c>
      <c r="G50" s="11"/>
      <c r="H50" s="53">
        <v>1</v>
      </c>
      <c r="I50" s="53">
        <v>0</v>
      </c>
      <c r="J50" s="53">
        <f t="shared" si="3"/>
        <v>1</v>
      </c>
      <c r="K50" s="24">
        <v>0.0142361111111111</v>
      </c>
      <c r="L50" s="24">
        <v>0.0318125</v>
      </c>
      <c r="M50" s="43">
        <v>0.024946759259259255</v>
      </c>
      <c r="N50" s="24"/>
      <c r="O50" s="50">
        <v>0.00034722222222222224</v>
      </c>
      <c r="P50" s="30">
        <f t="shared" si="4"/>
        <v>0.024599537037037034</v>
      </c>
      <c r="Q50" s="11">
        <f t="shared" si="5"/>
        <v>0.002835648148148146</v>
      </c>
      <c r="R50" s="12"/>
      <c r="S50" s="13"/>
      <c r="T50" s="38"/>
      <c r="U50" s="2"/>
      <c r="V50" s="2"/>
      <c r="W50" s="2"/>
    </row>
    <row r="51" spans="1:23" ht="12" customHeight="1">
      <c r="A51" s="8">
        <v>44</v>
      </c>
      <c r="B51" s="9">
        <v>6</v>
      </c>
      <c r="C51" s="10" t="s">
        <v>34</v>
      </c>
      <c r="D51" s="9">
        <v>1990</v>
      </c>
      <c r="E51" s="9" t="s">
        <v>28</v>
      </c>
      <c r="F51" s="10" t="s">
        <v>35</v>
      </c>
      <c r="G51" s="11"/>
      <c r="H51" s="53">
        <v>1</v>
      </c>
      <c r="I51" s="53">
        <v>1</v>
      </c>
      <c r="J51" s="53">
        <f t="shared" si="3"/>
        <v>2</v>
      </c>
      <c r="K51" s="24">
        <v>0.0135416666666667</v>
      </c>
      <c r="L51" s="24">
        <v>0.03295949074074074</v>
      </c>
      <c r="M51" s="43">
        <v>0.026754629629629628</v>
      </c>
      <c r="N51" s="24"/>
      <c r="O51" s="50">
        <v>0.0020833333333333333</v>
      </c>
      <c r="P51" s="30">
        <f t="shared" si="4"/>
        <v>0.024671296296296295</v>
      </c>
      <c r="Q51" s="11">
        <f t="shared" si="5"/>
        <v>0.002907407407407407</v>
      </c>
      <c r="R51" s="12"/>
      <c r="S51" s="13"/>
      <c r="T51" s="38"/>
      <c r="U51" s="2"/>
      <c r="V51" s="2"/>
      <c r="W51" s="2"/>
    </row>
    <row r="52" spans="1:23" ht="12" customHeight="1">
      <c r="A52" s="8">
        <v>45</v>
      </c>
      <c r="B52" s="9">
        <v>4</v>
      </c>
      <c r="C52" s="10" t="s">
        <v>30</v>
      </c>
      <c r="D52" s="9">
        <v>1989</v>
      </c>
      <c r="E52" s="9" t="s">
        <v>23</v>
      </c>
      <c r="F52" s="10" t="s">
        <v>31</v>
      </c>
      <c r="G52" s="39"/>
      <c r="H52" s="54">
        <v>2</v>
      </c>
      <c r="I52" s="54">
        <v>1</v>
      </c>
      <c r="J52" s="53">
        <f t="shared" si="3"/>
        <v>3</v>
      </c>
      <c r="K52" s="24">
        <v>0.00902777777777777</v>
      </c>
      <c r="L52" s="24">
        <v>0.026335648148148146</v>
      </c>
      <c r="M52" s="43">
        <v>0.026092592592592587</v>
      </c>
      <c r="N52" s="24"/>
      <c r="O52" s="50">
        <v>0.001388888888888889</v>
      </c>
      <c r="P52" s="30">
        <f t="shared" si="4"/>
        <v>0.0247037037037037</v>
      </c>
      <c r="Q52" s="11">
        <f t="shared" si="5"/>
        <v>0.0029398148148148118</v>
      </c>
      <c r="R52" s="12"/>
      <c r="S52" s="13"/>
      <c r="T52" s="38"/>
      <c r="U52" s="2"/>
      <c r="V52" s="2"/>
      <c r="W52" s="2"/>
    </row>
    <row r="53" spans="1:23" ht="12" customHeight="1">
      <c r="A53" s="8">
        <v>46</v>
      </c>
      <c r="B53" s="9">
        <v>85</v>
      </c>
      <c r="C53" s="10" t="s">
        <v>146</v>
      </c>
      <c r="D53" s="9">
        <v>1992</v>
      </c>
      <c r="E53" s="9" t="s">
        <v>28</v>
      </c>
      <c r="F53" s="10" t="s">
        <v>26</v>
      </c>
      <c r="G53" s="11"/>
      <c r="H53" s="53">
        <v>0</v>
      </c>
      <c r="I53" s="53">
        <v>0</v>
      </c>
      <c r="J53" s="53">
        <f t="shared" si="3"/>
        <v>0</v>
      </c>
      <c r="K53" s="24">
        <v>0.0118055555555556</v>
      </c>
      <c r="L53" s="24">
        <v>0.02909259259259259</v>
      </c>
      <c r="M53" s="24">
        <v>0.054239583333333334</v>
      </c>
      <c r="N53" s="24"/>
      <c r="O53" s="50">
        <v>0.02951388888888889</v>
      </c>
      <c r="P53" s="30">
        <f t="shared" si="4"/>
        <v>0.024725694444444443</v>
      </c>
      <c r="Q53" s="11">
        <f t="shared" si="5"/>
        <v>0.0029618055555555543</v>
      </c>
      <c r="R53" s="12"/>
      <c r="S53" s="13"/>
      <c r="T53" s="38"/>
      <c r="U53" s="2"/>
      <c r="V53" s="2"/>
      <c r="W53" s="2"/>
    </row>
    <row r="54" spans="1:23" ht="12" customHeight="1">
      <c r="A54" s="8">
        <v>47</v>
      </c>
      <c r="B54" s="9">
        <v>76</v>
      </c>
      <c r="C54" s="10" t="s">
        <v>137</v>
      </c>
      <c r="D54" s="9">
        <v>1991</v>
      </c>
      <c r="E54" s="9" t="s">
        <v>28</v>
      </c>
      <c r="F54" s="10" t="s">
        <v>44</v>
      </c>
      <c r="G54" s="11"/>
      <c r="H54" s="53">
        <v>2</v>
      </c>
      <c r="I54" s="53">
        <v>2</v>
      </c>
      <c r="J54" s="53">
        <f t="shared" si="3"/>
        <v>4</v>
      </c>
      <c r="K54" s="24">
        <v>0.0142361111111111</v>
      </c>
      <c r="L54" s="24">
        <v>0.0318125</v>
      </c>
      <c r="M54" s="24">
        <v>0.05114467592592593</v>
      </c>
      <c r="N54" s="24"/>
      <c r="O54" s="50">
        <v>0.02638888888888889</v>
      </c>
      <c r="P54" s="30">
        <f t="shared" si="4"/>
        <v>0.024755787037037038</v>
      </c>
      <c r="Q54" s="11">
        <f t="shared" si="5"/>
        <v>0.0029918981481481498</v>
      </c>
      <c r="R54" s="12"/>
      <c r="S54" s="13"/>
      <c r="T54" s="38"/>
      <c r="U54" s="2"/>
      <c r="V54" s="2"/>
      <c r="W54" s="2"/>
    </row>
    <row r="55" spans="1:23" ht="12" customHeight="1">
      <c r="A55" s="8">
        <v>48</v>
      </c>
      <c r="B55" s="9">
        <v>15</v>
      </c>
      <c r="C55" s="10" t="s">
        <v>51</v>
      </c>
      <c r="D55" s="9">
        <v>1989</v>
      </c>
      <c r="E55" s="9" t="s">
        <v>28</v>
      </c>
      <c r="F55" s="10" t="s">
        <v>31</v>
      </c>
      <c r="G55" s="39"/>
      <c r="H55" s="54">
        <v>0</v>
      </c>
      <c r="I55" s="54">
        <v>1</v>
      </c>
      <c r="J55" s="53">
        <f t="shared" si="3"/>
        <v>1</v>
      </c>
      <c r="K55" s="24">
        <v>0.00902777777777777</v>
      </c>
      <c r="L55" s="24">
        <v>0.026335648148148146</v>
      </c>
      <c r="M55" s="43">
        <v>0.03000347222222222</v>
      </c>
      <c r="N55" s="24"/>
      <c r="O55" s="50">
        <v>0.005208333333333333</v>
      </c>
      <c r="P55" s="30">
        <f t="shared" si="4"/>
        <v>0.024795138888888887</v>
      </c>
      <c r="Q55" s="11">
        <f t="shared" si="5"/>
        <v>0.0030312499999999992</v>
      </c>
      <c r="R55" s="12"/>
      <c r="S55" s="13"/>
      <c r="T55" s="38"/>
      <c r="U55" s="2"/>
      <c r="V55" s="2"/>
      <c r="W55" s="2"/>
    </row>
    <row r="56" spans="1:23" ht="12" customHeight="1">
      <c r="A56" s="8">
        <v>49</v>
      </c>
      <c r="B56" s="9">
        <v>3</v>
      </c>
      <c r="C56" s="10" t="s">
        <v>27</v>
      </c>
      <c r="D56" s="9">
        <v>1990</v>
      </c>
      <c r="E56" s="9" t="s">
        <v>28</v>
      </c>
      <c r="F56" s="10" t="s">
        <v>29</v>
      </c>
      <c r="G56" s="11"/>
      <c r="H56" s="53">
        <v>1</v>
      </c>
      <c r="I56" s="53">
        <v>1</v>
      </c>
      <c r="J56" s="53">
        <f t="shared" si="3"/>
        <v>2</v>
      </c>
      <c r="K56" s="24">
        <v>0.0100694444444444</v>
      </c>
      <c r="L56" s="24">
        <v>0.02659837962962963</v>
      </c>
      <c r="M56" s="43">
        <v>0.02583912037037037</v>
      </c>
      <c r="N56" s="24"/>
      <c r="O56" s="50">
        <v>0.0010416666666666667</v>
      </c>
      <c r="P56" s="30">
        <f t="shared" si="4"/>
        <v>0.024797453703703703</v>
      </c>
      <c r="Q56" s="11">
        <f t="shared" si="5"/>
        <v>0.0030335648148148153</v>
      </c>
      <c r="R56" s="12"/>
      <c r="S56" s="13"/>
      <c r="T56" s="38"/>
      <c r="U56" s="2"/>
      <c r="V56" s="2"/>
      <c r="W56" s="2"/>
    </row>
    <row r="57" spans="1:23" ht="12" customHeight="1">
      <c r="A57" s="8">
        <v>50</v>
      </c>
      <c r="B57" s="9">
        <v>65</v>
      </c>
      <c r="C57" s="10" t="s">
        <v>120</v>
      </c>
      <c r="D57" s="9">
        <v>1990</v>
      </c>
      <c r="E57" s="9" t="s">
        <v>28</v>
      </c>
      <c r="F57" s="10" t="s">
        <v>37</v>
      </c>
      <c r="G57" s="11"/>
      <c r="H57" s="53">
        <v>3</v>
      </c>
      <c r="I57" s="53">
        <v>0</v>
      </c>
      <c r="J57" s="53">
        <f t="shared" si="3"/>
        <v>3</v>
      </c>
      <c r="K57" s="24">
        <v>0.00729166666666666</v>
      </c>
      <c r="L57" s="24">
        <v>0.02484837962962963</v>
      </c>
      <c r="M57" s="24">
        <v>0.04738194444444444</v>
      </c>
      <c r="N57" s="24"/>
      <c r="O57" s="50">
        <v>0.022569444444444444</v>
      </c>
      <c r="P57" s="30">
        <f t="shared" si="4"/>
        <v>0.024812499999999998</v>
      </c>
      <c r="Q57" s="11">
        <f t="shared" si="5"/>
        <v>0.0030486111111111096</v>
      </c>
      <c r="R57" s="12"/>
      <c r="S57" s="13"/>
      <c r="T57" s="38"/>
      <c r="U57" s="2"/>
      <c r="V57" s="2"/>
      <c r="W57" s="2"/>
    </row>
    <row r="58" spans="1:23" ht="12" customHeight="1">
      <c r="A58" s="8">
        <v>51</v>
      </c>
      <c r="B58" s="9">
        <v>78</v>
      </c>
      <c r="C58" s="10" t="s">
        <v>139</v>
      </c>
      <c r="D58" s="9">
        <v>1991</v>
      </c>
      <c r="E58" s="9" t="s">
        <v>28</v>
      </c>
      <c r="F58" s="10" t="s">
        <v>35</v>
      </c>
      <c r="G58" s="11"/>
      <c r="H58" s="53">
        <v>0</v>
      </c>
      <c r="I58" s="53">
        <v>2</v>
      </c>
      <c r="J58" s="53">
        <f t="shared" si="3"/>
        <v>2</v>
      </c>
      <c r="K58" s="24">
        <v>0.0142361111111111</v>
      </c>
      <c r="L58" s="24">
        <v>0.0318125</v>
      </c>
      <c r="M58" s="24">
        <v>0.05195833333333333</v>
      </c>
      <c r="N58" s="24"/>
      <c r="O58" s="50">
        <v>0.027083333333333334</v>
      </c>
      <c r="P58" s="30">
        <f t="shared" si="4"/>
        <v>0.024874999999999994</v>
      </c>
      <c r="Q58" s="11">
        <f t="shared" si="5"/>
        <v>0.003111111111111106</v>
      </c>
      <c r="R58" s="12"/>
      <c r="S58" s="13"/>
      <c r="T58" s="38"/>
      <c r="U58" s="2"/>
      <c r="V58" s="2"/>
      <c r="W58" s="2"/>
    </row>
    <row r="59" spans="1:23" ht="12" customHeight="1">
      <c r="A59" s="8">
        <v>52</v>
      </c>
      <c r="B59" s="9">
        <v>64</v>
      </c>
      <c r="C59" s="10" t="s">
        <v>119</v>
      </c>
      <c r="D59" s="9">
        <v>1990</v>
      </c>
      <c r="E59" s="9" t="s">
        <v>28</v>
      </c>
      <c r="F59" s="10" t="s">
        <v>49</v>
      </c>
      <c r="G59" s="39"/>
      <c r="H59" s="54">
        <v>1</v>
      </c>
      <c r="I59" s="54">
        <v>1</v>
      </c>
      <c r="J59" s="53">
        <f t="shared" si="3"/>
        <v>2</v>
      </c>
      <c r="K59" s="24">
        <v>0.0225694444444444</v>
      </c>
      <c r="L59" s="24">
        <v>0.04176851851851852</v>
      </c>
      <c r="M59" s="24">
        <v>0.047108796296296294</v>
      </c>
      <c r="N59" s="24"/>
      <c r="O59" s="50">
        <v>0.022222222222222223</v>
      </c>
      <c r="P59" s="30">
        <f t="shared" si="4"/>
        <v>0.02488657407407407</v>
      </c>
      <c r="Q59" s="11">
        <f t="shared" si="5"/>
        <v>0.003122685185185183</v>
      </c>
      <c r="R59" s="12"/>
      <c r="S59" s="13"/>
      <c r="T59" s="38"/>
      <c r="U59" s="2"/>
      <c r="V59" s="2"/>
      <c r="W59" s="2"/>
    </row>
    <row r="60" spans="1:23" ht="12" customHeight="1">
      <c r="A60" s="8">
        <v>53</v>
      </c>
      <c r="B60" s="9">
        <v>41</v>
      </c>
      <c r="C60" s="10" t="s">
        <v>90</v>
      </c>
      <c r="D60" s="9">
        <v>1990</v>
      </c>
      <c r="E60" s="9" t="s">
        <v>43</v>
      </c>
      <c r="F60" s="10" t="s">
        <v>41</v>
      </c>
      <c r="G60" s="39"/>
      <c r="H60" s="53">
        <v>1</v>
      </c>
      <c r="I60" s="54">
        <v>2</v>
      </c>
      <c r="J60" s="53">
        <f t="shared" si="3"/>
        <v>3</v>
      </c>
      <c r="K60" s="24">
        <v>0.0138888888888888</v>
      </c>
      <c r="L60" s="24">
        <v>0.031761574074074074</v>
      </c>
      <c r="M60" s="24">
        <v>0.03917361111111111</v>
      </c>
      <c r="N60" s="24"/>
      <c r="O60" s="50">
        <v>0.01423611111111111</v>
      </c>
      <c r="P60" s="30">
        <f t="shared" si="4"/>
        <v>0.0249375</v>
      </c>
      <c r="Q60" s="11">
        <f t="shared" si="5"/>
        <v>0.003173611111111113</v>
      </c>
      <c r="R60" s="12"/>
      <c r="S60" s="13"/>
      <c r="T60" s="38"/>
      <c r="U60" s="2"/>
      <c r="V60" s="2"/>
      <c r="W60" s="2"/>
    </row>
    <row r="61" spans="1:23" ht="12" customHeight="1">
      <c r="A61" s="8">
        <v>54</v>
      </c>
      <c r="B61" s="9">
        <v>43</v>
      </c>
      <c r="C61" s="10" t="s">
        <v>93</v>
      </c>
      <c r="D61" s="9">
        <v>1989</v>
      </c>
      <c r="E61" s="9" t="s">
        <v>28</v>
      </c>
      <c r="F61" s="10" t="s">
        <v>37</v>
      </c>
      <c r="G61" s="11"/>
      <c r="H61" s="53">
        <v>4</v>
      </c>
      <c r="I61" s="53">
        <v>1</v>
      </c>
      <c r="J61" s="53">
        <f t="shared" si="3"/>
        <v>5</v>
      </c>
      <c r="K61" s="24">
        <v>0.004861111111111111</v>
      </c>
      <c r="L61" s="24">
        <v>0.02233564814814815</v>
      </c>
      <c r="M61" s="24">
        <v>0.039893518518518516</v>
      </c>
      <c r="N61" s="24"/>
      <c r="O61" s="50">
        <v>0.014930555555555556</v>
      </c>
      <c r="P61" s="30">
        <f t="shared" si="4"/>
        <v>0.024962962962962958</v>
      </c>
      <c r="Q61" s="11">
        <f t="shared" si="5"/>
        <v>0.0031990740740740695</v>
      </c>
      <c r="R61" s="12"/>
      <c r="S61" s="13"/>
      <c r="T61" s="38"/>
      <c r="U61" s="2"/>
      <c r="V61" s="2"/>
      <c r="W61" s="2"/>
    </row>
    <row r="62" spans="1:23" ht="12" customHeight="1">
      <c r="A62" s="8">
        <v>54</v>
      </c>
      <c r="B62" s="9">
        <v>5</v>
      </c>
      <c r="C62" s="10" t="s">
        <v>32</v>
      </c>
      <c r="D62" s="9">
        <v>1989</v>
      </c>
      <c r="E62" s="9" t="s">
        <v>23</v>
      </c>
      <c r="F62" s="10" t="s">
        <v>33</v>
      </c>
      <c r="G62" s="11"/>
      <c r="H62" s="53">
        <v>1</v>
      </c>
      <c r="I62" s="53">
        <v>0</v>
      </c>
      <c r="J62" s="53">
        <f t="shared" si="3"/>
        <v>1</v>
      </c>
      <c r="K62" s="24">
        <v>0.0159722222222222</v>
      </c>
      <c r="L62" s="24">
        <v>0.032218750000000004</v>
      </c>
      <c r="M62" s="43">
        <v>0.026704861111111113</v>
      </c>
      <c r="N62" s="24"/>
      <c r="O62" s="50">
        <v>0.001736111111111111</v>
      </c>
      <c r="P62" s="30">
        <f t="shared" si="4"/>
        <v>0.02496875</v>
      </c>
      <c r="Q62" s="11">
        <f t="shared" si="5"/>
        <v>0.003204861111111113</v>
      </c>
      <c r="R62" s="12"/>
      <c r="S62" s="13"/>
      <c r="T62" s="38"/>
      <c r="U62" s="2"/>
      <c r="V62" s="2"/>
      <c r="W62" s="2"/>
    </row>
    <row r="63" spans="1:23" ht="12" customHeight="1">
      <c r="A63" s="8">
        <v>56</v>
      </c>
      <c r="B63" s="9">
        <v>24</v>
      </c>
      <c r="C63" s="10" t="s">
        <v>65</v>
      </c>
      <c r="D63" s="9">
        <v>1989</v>
      </c>
      <c r="E63" s="9" t="s">
        <v>28</v>
      </c>
      <c r="F63" s="10" t="s">
        <v>66</v>
      </c>
      <c r="G63" s="11"/>
      <c r="H63" s="53">
        <v>0</v>
      </c>
      <c r="I63" s="53">
        <v>3</v>
      </c>
      <c r="J63" s="53">
        <f t="shared" si="3"/>
        <v>3</v>
      </c>
      <c r="K63" s="24"/>
      <c r="L63" s="24"/>
      <c r="M63" s="24">
        <v>0.03332523148148148</v>
      </c>
      <c r="N63" s="24"/>
      <c r="O63" s="50">
        <v>0.008333333333333333</v>
      </c>
      <c r="P63" s="30">
        <f t="shared" si="4"/>
        <v>0.024991898148148152</v>
      </c>
      <c r="Q63" s="11">
        <f t="shared" si="5"/>
        <v>0.003228009259259264</v>
      </c>
      <c r="R63" s="12"/>
      <c r="S63" s="13"/>
      <c r="T63" s="38"/>
      <c r="U63" s="2"/>
      <c r="V63" s="2"/>
      <c r="W63" s="2"/>
    </row>
    <row r="64" spans="1:23" ht="12" customHeight="1">
      <c r="A64" s="8">
        <v>57</v>
      </c>
      <c r="B64" s="9">
        <v>14</v>
      </c>
      <c r="C64" s="10" t="s">
        <v>50</v>
      </c>
      <c r="D64" s="9">
        <v>1990</v>
      </c>
      <c r="E64" s="9" t="s">
        <v>28</v>
      </c>
      <c r="F64" s="10" t="s">
        <v>35</v>
      </c>
      <c r="G64" s="11"/>
      <c r="H64" s="53">
        <v>2</v>
      </c>
      <c r="I64" s="53">
        <v>2</v>
      </c>
      <c r="J64" s="53">
        <f t="shared" si="3"/>
        <v>4</v>
      </c>
      <c r="K64" s="24">
        <v>0.0215277777777777</v>
      </c>
      <c r="L64" s="24">
        <v>0.03920833333333334</v>
      </c>
      <c r="M64" s="43">
        <v>0.029888888888888885</v>
      </c>
      <c r="N64" s="24"/>
      <c r="O64" s="50">
        <v>0.004861111111111111</v>
      </c>
      <c r="P64" s="30">
        <f t="shared" si="4"/>
        <v>0.025027777777777774</v>
      </c>
      <c r="Q64" s="11">
        <f t="shared" si="5"/>
        <v>0.0032638888888888856</v>
      </c>
      <c r="R64" s="12"/>
      <c r="S64" s="13"/>
      <c r="T64" s="38"/>
      <c r="U64" s="2"/>
      <c r="V64" s="2"/>
      <c r="W64" s="2"/>
    </row>
    <row r="65" spans="1:23" ht="12" customHeight="1">
      <c r="A65" s="8">
        <v>58</v>
      </c>
      <c r="B65" s="9">
        <v>20</v>
      </c>
      <c r="C65" s="10" t="s">
        <v>58</v>
      </c>
      <c r="D65" s="9">
        <v>1989</v>
      </c>
      <c r="E65" s="9" t="s">
        <v>23</v>
      </c>
      <c r="F65" s="10" t="s">
        <v>59</v>
      </c>
      <c r="G65" s="39"/>
      <c r="H65" s="54">
        <v>1</v>
      </c>
      <c r="I65" s="54">
        <v>2</v>
      </c>
      <c r="J65" s="53">
        <f t="shared" si="3"/>
        <v>3</v>
      </c>
      <c r="K65" s="24">
        <v>0.00659722222222222</v>
      </c>
      <c r="L65" s="24">
        <v>0.023655092592592592</v>
      </c>
      <c r="M65" s="24">
        <v>0.03199305555555556</v>
      </c>
      <c r="N65" s="24"/>
      <c r="O65" s="50">
        <v>0.006944444444444444</v>
      </c>
      <c r="P65" s="30">
        <f t="shared" si="4"/>
        <v>0.025048611111111115</v>
      </c>
      <c r="Q65" s="11">
        <f t="shared" si="5"/>
        <v>0.003284722222222227</v>
      </c>
      <c r="R65" s="12"/>
      <c r="S65" s="13"/>
      <c r="T65" s="38"/>
      <c r="U65" s="2"/>
      <c r="V65" s="2"/>
      <c r="W65" s="2"/>
    </row>
    <row r="66" spans="1:23" ht="12" customHeight="1">
      <c r="A66" s="8">
        <v>59</v>
      </c>
      <c r="B66" s="9">
        <v>18</v>
      </c>
      <c r="C66" s="10" t="s">
        <v>54</v>
      </c>
      <c r="D66" s="9">
        <v>1990</v>
      </c>
      <c r="E66" s="9" t="s">
        <v>28</v>
      </c>
      <c r="F66" s="10" t="s">
        <v>55</v>
      </c>
      <c r="G66" s="11"/>
      <c r="H66" s="53">
        <v>1</v>
      </c>
      <c r="I66" s="53">
        <v>1</v>
      </c>
      <c r="J66" s="53">
        <f t="shared" si="3"/>
        <v>2</v>
      </c>
      <c r="K66" s="24">
        <v>0.0131944444444444</v>
      </c>
      <c r="L66" s="24">
        <v>0.03061574074074074</v>
      </c>
      <c r="M66" s="24">
        <v>0.031334490740740746</v>
      </c>
      <c r="N66" s="24"/>
      <c r="O66" s="50">
        <v>0.00625</v>
      </c>
      <c r="P66" s="30">
        <f t="shared" si="4"/>
        <v>0.025084490740740747</v>
      </c>
      <c r="Q66" s="11">
        <f t="shared" si="5"/>
        <v>0.0033206018518518593</v>
      </c>
      <c r="R66" s="12"/>
      <c r="S66" s="13"/>
      <c r="T66" s="38"/>
      <c r="U66" s="2"/>
      <c r="V66" s="2"/>
      <c r="W66" s="2"/>
    </row>
    <row r="67" spans="1:23" ht="12" customHeight="1">
      <c r="A67" s="8">
        <v>60</v>
      </c>
      <c r="B67" s="9">
        <v>17</v>
      </c>
      <c r="C67" s="10" t="s">
        <v>53</v>
      </c>
      <c r="D67" s="9">
        <v>1989</v>
      </c>
      <c r="E67" s="9" t="s">
        <v>28</v>
      </c>
      <c r="F67" s="10" t="s">
        <v>26</v>
      </c>
      <c r="G67" s="11"/>
      <c r="H67" s="53">
        <v>1</v>
      </c>
      <c r="I67" s="53">
        <v>2</v>
      </c>
      <c r="J67" s="53">
        <f t="shared" si="3"/>
        <v>3</v>
      </c>
      <c r="K67" s="24">
        <v>0.0201388888888888</v>
      </c>
      <c r="L67" s="24">
        <v>0.03821643518518519</v>
      </c>
      <c r="M67" s="24">
        <v>0.030993055555555555</v>
      </c>
      <c r="N67" s="24"/>
      <c r="O67" s="50">
        <v>0.005902777777777778</v>
      </c>
      <c r="P67" s="30">
        <f t="shared" si="4"/>
        <v>0.025090277777777777</v>
      </c>
      <c r="Q67" s="11">
        <f t="shared" si="5"/>
        <v>0.003326388888888889</v>
      </c>
      <c r="R67" s="12"/>
      <c r="S67" s="13"/>
      <c r="T67" s="38"/>
      <c r="U67" s="2"/>
      <c r="V67" s="2"/>
      <c r="W67" s="2"/>
    </row>
    <row r="68" spans="1:23" ht="12" customHeight="1">
      <c r="A68" s="8">
        <v>61</v>
      </c>
      <c r="B68" s="9">
        <v>87</v>
      </c>
      <c r="C68" s="10" t="s">
        <v>148</v>
      </c>
      <c r="D68" s="9">
        <v>1991</v>
      </c>
      <c r="E68" s="9" t="s">
        <v>28</v>
      </c>
      <c r="F68" s="10" t="s">
        <v>128</v>
      </c>
      <c r="G68" s="11"/>
      <c r="H68" s="53">
        <v>1</v>
      </c>
      <c r="I68" s="53">
        <v>2</v>
      </c>
      <c r="J68" s="53">
        <f t="shared" si="3"/>
        <v>3</v>
      </c>
      <c r="K68" s="24">
        <v>0.00972222222222222</v>
      </c>
      <c r="L68" s="24">
        <v>0.026315972222222223</v>
      </c>
      <c r="M68" s="24">
        <v>0.05554050925925926</v>
      </c>
      <c r="N68" s="24"/>
      <c r="O68" s="50">
        <v>0.030208333333333334</v>
      </c>
      <c r="P68" s="30">
        <f t="shared" si="4"/>
        <v>0.025332175925925928</v>
      </c>
      <c r="Q68" s="11">
        <f t="shared" si="5"/>
        <v>0.00356828703703704</v>
      </c>
      <c r="R68" s="12"/>
      <c r="S68" s="13"/>
      <c r="T68" s="38"/>
      <c r="U68" s="2"/>
      <c r="V68" s="2"/>
      <c r="W68" s="2"/>
    </row>
    <row r="69" spans="1:23" ht="12" customHeight="1">
      <c r="A69" s="8">
        <v>62</v>
      </c>
      <c r="B69" s="9">
        <v>58</v>
      </c>
      <c r="C69" s="10" t="s">
        <v>112</v>
      </c>
      <c r="D69" s="9">
        <v>1989</v>
      </c>
      <c r="E69" s="9" t="s">
        <v>28</v>
      </c>
      <c r="F69" s="10" t="s">
        <v>96</v>
      </c>
      <c r="G69" s="11"/>
      <c r="H69" s="53">
        <v>3</v>
      </c>
      <c r="I69" s="53">
        <v>3</v>
      </c>
      <c r="J69" s="53">
        <f t="shared" si="3"/>
        <v>6</v>
      </c>
      <c r="K69" s="24">
        <v>0.00520833333333333</v>
      </c>
      <c r="L69" s="24">
        <v>0.02164699074074074</v>
      </c>
      <c r="M69" s="24">
        <v>0.045480324074074076</v>
      </c>
      <c r="N69" s="24"/>
      <c r="O69" s="50">
        <v>0.02013888888888889</v>
      </c>
      <c r="P69" s="30">
        <f t="shared" si="4"/>
        <v>0.025341435185185186</v>
      </c>
      <c r="Q69" s="11">
        <f t="shared" si="5"/>
        <v>0.0035775462962962974</v>
      </c>
      <c r="R69" s="12"/>
      <c r="S69" s="13"/>
      <c r="T69" s="38"/>
      <c r="U69" s="2"/>
      <c r="V69" s="2"/>
      <c r="W69" s="2"/>
    </row>
    <row r="70" spans="1:23" ht="12" customHeight="1">
      <c r="A70" s="8">
        <v>63</v>
      </c>
      <c r="B70" s="9">
        <v>38</v>
      </c>
      <c r="C70" s="10" t="s">
        <v>86</v>
      </c>
      <c r="D70" s="9">
        <v>1990</v>
      </c>
      <c r="E70" s="9" t="s">
        <v>28</v>
      </c>
      <c r="F70" s="10" t="s">
        <v>87</v>
      </c>
      <c r="G70" s="11"/>
      <c r="H70" s="53">
        <v>1</v>
      </c>
      <c r="I70" s="53">
        <v>3</v>
      </c>
      <c r="J70" s="53">
        <f t="shared" si="3"/>
        <v>4</v>
      </c>
      <c r="K70" s="24"/>
      <c r="L70" s="24"/>
      <c r="M70" s="24">
        <v>0.03857523148148148</v>
      </c>
      <c r="N70" s="24"/>
      <c r="O70" s="50">
        <v>0.013194444444444444</v>
      </c>
      <c r="P70" s="30">
        <f t="shared" si="4"/>
        <v>0.025380787037037035</v>
      </c>
      <c r="Q70" s="11">
        <f t="shared" si="5"/>
        <v>0.003616898148148147</v>
      </c>
      <c r="R70" s="12"/>
      <c r="S70" s="13"/>
      <c r="T70" s="38"/>
      <c r="U70" s="2"/>
      <c r="V70" s="2"/>
      <c r="W70" s="2"/>
    </row>
    <row r="71" spans="1:23" ht="12" customHeight="1">
      <c r="A71" s="8">
        <v>64</v>
      </c>
      <c r="B71" s="9">
        <v>46</v>
      </c>
      <c r="C71" s="10" t="s">
        <v>97</v>
      </c>
      <c r="D71" s="9">
        <v>1989</v>
      </c>
      <c r="E71" s="9" t="s">
        <v>28</v>
      </c>
      <c r="F71" s="10" t="s">
        <v>98</v>
      </c>
      <c r="G71" s="11"/>
      <c r="H71" s="53">
        <v>1</v>
      </c>
      <c r="I71" s="53">
        <v>1</v>
      </c>
      <c r="J71" s="53">
        <f t="shared" si="3"/>
        <v>2</v>
      </c>
      <c r="K71" s="24">
        <v>0.00833333333333333</v>
      </c>
      <c r="L71" s="24">
        <v>0.024922453703703704</v>
      </c>
      <c r="M71" s="24">
        <v>0.04136226851851852</v>
      </c>
      <c r="N71" s="24"/>
      <c r="O71" s="50">
        <v>0.015972222222222224</v>
      </c>
      <c r="P71" s="30">
        <f t="shared" si="4"/>
        <v>0.025390046296296296</v>
      </c>
      <c r="Q71" s="11">
        <f t="shared" si="5"/>
        <v>0.003626157407407408</v>
      </c>
      <c r="R71" s="12"/>
      <c r="S71" s="13"/>
      <c r="T71" s="38"/>
      <c r="U71" s="2"/>
      <c r="V71" s="2"/>
      <c r="W71" s="2"/>
    </row>
    <row r="72" spans="1:23" ht="12" customHeight="1">
      <c r="A72" s="8">
        <v>65</v>
      </c>
      <c r="B72" s="9">
        <v>25</v>
      </c>
      <c r="C72" s="10" t="s">
        <v>67</v>
      </c>
      <c r="D72" s="9">
        <v>1989</v>
      </c>
      <c r="E72" s="9" t="s">
        <v>23</v>
      </c>
      <c r="F72" s="10" t="s">
        <v>41</v>
      </c>
      <c r="G72" s="11"/>
      <c r="H72" s="53">
        <v>3</v>
      </c>
      <c r="I72" s="53">
        <v>2</v>
      </c>
      <c r="J72" s="53">
        <f aca="true" t="shared" si="6" ref="J72:J91">I72+H72</f>
        <v>5</v>
      </c>
      <c r="K72" s="24">
        <v>0.004861111111111111</v>
      </c>
      <c r="L72" s="24">
        <v>0.02233564814814815</v>
      </c>
      <c r="M72" s="24">
        <v>0.034082175925925925</v>
      </c>
      <c r="N72" s="24"/>
      <c r="O72" s="50">
        <v>0.008680555555555556</v>
      </c>
      <c r="P72" s="30">
        <f aca="true" t="shared" si="7" ref="P72:P88">M72-O72</f>
        <v>0.02540162037037037</v>
      </c>
      <c r="Q72" s="11">
        <f t="shared" si="5"/>
        <v>0.0036377314814814814</v>
      </c>
      <c r="R72" s="12"/>
      <c r="S72" s="13"/>
      <c r="T72" s="38"/>
      <c r="U72" s="2"/>
      <c r="V72" s="2"/>
      <c r="W72" s="2"/>
    </row>
    <row r="73" spans="1:23" ht="12" customHeight="1">
      <c r="A73" s="8">
        <v>66</v>
      </c>
      <c r="B73" s="9">
        <v>34</v>
      </c>
      <c r="C73" s="10" t="s">
        <v>80</v>
      </c>
      <c r="D73" s="9">
        <v>1990</v>
      </c>
      <c r="E73" s="9" t="s">
        <v>28</v>
      </c>
      <c r="F73" s="10" t="s">
        <v>81</v>
      </c>
      <c r="G73" s="11"/>
      <c r="H73" s="53">
        <v>3</v>
      </c>
      <c r="I73" s="53">
        <v>1</v>
      </c>
      <c r="J73" s="53">
        <f t="shared" si="6"/>
        <v>4</v>
      </c>
      <c r="K73" s="24"/>
      <c r="L73" s="24"/>
      <c r="M73" s="24">
        <v>0.03724189814814815</v>
      </c>
      <c r="N73" s="24"/>
      <c r="O73" s="50">
        <v>0.011805555555555555</v>
      </c>
      <c r="P73" s="30">
        <f t="shared" si="7"/>
        <v>0.025436342592592594</v>
      </c>
      <c r="Q73" s="11">
        <f aca="true" t="shared" si="8" ref="Q73:Q88">P73-P$8</f>
        <v>0.0036724537037037056</v>
      </c>
      <c r="R73" s="12"/>
      <c r="S73" s="13"/>
      <c r="T73" s="38"/>
      <c r="U73" s="2"/>
      <c r="V73" s="2"/>
      <c r="W73" s="2"/>
    </row>
    <row r="74" spans="1:23" ht="12" customHeight="1">
      <c r="A74" s="8">
        <v>67</v>
      </c>
      <c r="B74" s="9">
        <v>16</v>
      </c>
      <c r="C74" s="10" t="s">
        <v>52</v>
      </c>
      <c r="D74" s="9">
        <v>1990</v>
      </c>
      <c r="E74" s="9" t="s">
        <v>28</v>
      </c>
      <c r="F74" s="10" t="s">
        <v>49</v>
      </c>
      <c r="G74" s="39"/>
      <c r="H74" s="53">
        <v>2</v>
      </c>
      <c r="I74" s="54">
        <v>2</v>
      </c>
      <c r="J74" s="53">
        <f t="shared" si="6"/>
        <v>4</v>
      </c>
      <c r="K74" s="24">
        <v>0.0197916666666666</v>
      </c>
      <c r="L74" s="24">
        <v>0.037336805555555554</v>
      </c>
      <c r="M74" s="43">
        <v>0.031020833333333334</v>
      </c>
      <c r="N74" s="24"/>
      <c r="O74" s="50">
        <v>0.005555555555555556</v>
      </c>
      <c r="P74" s="30">
        <f t="shared" si="7"/>
        <v>0.025465277777777778</v>
      </c>
      <c r="Q74" s="11">
        <f t="shared" si="8"/>
        <v>0.0037013888888888895</v>
      </c>
      <c r="R74" s="12"/>
      <c r="S74" s="13"/>
      <c r="T74" s="38"/>
      <c r="U74" s="2"/>
      <c r="V74" s="2"/>
      <c r="W74" s="2"/>
    </row>
    <row r="75" spans="1:23" ht="12" customHeight="1">
      <c r="A75" s="8">
        <v>68</v>
      </c>
      <c r="B75" s="9">
        <v>50</v>
      </c>
      <c r="C75" s="10" t="s">
        <v>103</v>
      </c>
      <c r="D75" s="9">
        <v>1990</v>
      </c>
      <c r="E75" s="9" t="s">
        <v>28</v>
      </c>
      <c r="F75" s="10" t="s">
        <v>46</v>
      </c>
      <c r="G75" s="11"/>
      <c r="H75" s="53">
        <v>3</v>
      </c>
      <c r="I75" s="53">
        <v>2</v>
      </c>
      <c r="J75" s="53">
        <f t="shared" si="6"/>
        <v>5</v>
      </c>
      <c r="K75" s="24"/>
      <c r="L75" s="24"/>
      <c r="M75" s="24">
        <v>0.0428287037037037</v>
      </c>
      <c r="N75" s="24"/>
      <c r="O75" s="50">
        <v>0.017361111111111112</v>
      </c>
      <c r="P75" s="30">
        <f t="shared" si="7"/>
        <v>0.02546759259259259</v>
      </c>
      <c r="Q75" s="11">
        <f t="shared" si="8"/>
        <v>0.003703703703703702</v>
      </c>
      <c r="R75" s="12"/>
      <c r="S75" s="13"/>
      <c r="T75" s="38"/>
      <c r="U75" s="2"/>
      <c r="V75" s="2"/>
      <c r="W75" s="2"/>
    </row>
    <row r="76" spans="1:23" ht="12" customHeight="1">
      <c r="A76" s="8">
        <v>69</v>
      </c>
      <c r="B76" s="9">
        <v>12</v>
      </c>
      <c r="C76" s="10" t="s">
        <v>47</v>
      </c>
      <c r="D76" s="9">
        <v>1989</v>
      </c>
      <c r="E76" s="9" t="s">
        <v>43</v>
      </c>
      <c r="F76" s="10" t="s">
        <v>44</v>
      </c>
      <c r="G76" s="11"/>
      <c r="H76" s="53">
        <v>0</v>
      </c>
      <c r="I76" s="53">
        <v>1</v>
      </c>
      <c r="J76" s="53">
        <f t="shared" si="6"/>
        <v>1</v>
      </c>
      <c r="K76" s="24">
        <v>0.0204861111111111</v>
      </c>
      <c r="L76" s="24">
        <v>0.038925925925925926</v>
      </c>
      <c r="M76" s="43">
        <v>0.029879629629629628</v>
      </c>
      <c r="N76" s="24"/>
      <c r="O76" s="50">
        <v>0.004166666666666667</v>
      </c>
      <c r="P76" s="30">
        <f t="shared" si="7"/>
        <v>0.025712962962962962</v>
      </c>
      <c r="Q76" s="11">
        <f t="shared" si="8"/>
        <v>0.003949074074074074</v>
      </c>
      <c r="R76" s="12"/>
      <c r="S76" s="13"/>
      <c r="T76" s="38"/>
      <c r="U76" s="2"/>
      <c r="V76" s="2"/>
      <c r="W76" s="2"/>
    </row>
    <row r="77" spans="1:23" ht="12" customHeight="1">
      <c r="A77" s="8">
        <v>70</v>
      </c>
      <c r="B77" s="9">
        <v>39</v>
      </c>
      <c r="C77" s="10" t="s">
        <v>88</v>
      </c>
      <c r="D77" s="9">
        <v>1990</v>
      </c>
      <c r="E77" s="9" t="s">
        <v>28</v>
      </c>
      <c r="F77" s="10" t="s">
        <v>31</v>
      </c>
      <c r="G77" s="11"/>
      <c r="H77" s="53">
        <v>3</v>
      </c>
      <c r="I77" s="53">
        <v>0</v>
      </c>
      <c r="J77" s="53">
        <f t="shared" si="6"/>
        <v>3</v>
      </c>
      <c r="K77" s="24">
        <v>0.00729166666666666</v>
      </c>
      <c r="L77" s="24">
        <v>0.02484837962962963</v>
      </c>
      <c r="M77" s="24">
        <v>0.03933449074074074</v>
      </c>
      <c r="N77" s="24"/>
      <c r="O77" s="50">
        <v>0.013541666666666667</v>
      </c>
      <c r="P77" s="30">
        <f t="shared" si="7"/>
        <v>0.025792824074074072</v>
      </c>
      <c r="Q77" s="11">
        <f t="shared" si="8"/>
        <v>0.004028935185185184</v>
      </c>
      <c r="R77" s="12"/>
      <c r="S77" s="13"/>
      <c r="T77" s="38"/>
      <c r="U77" s="2"/>
      <c r="V77" s="2"/>
      <c r="W77" s="2"/>
    </row>
    <row r="78" spans="1:23" ht="12" customHeight="1">
      <c r="A78" s="8">
        <v>71</v>
      </c>
      <c r="B78" s="9">
        <v>77</v>
      </c>
      <c r="C78" s="10" t="s">
        <v>138</v>
      </c>
      <c r="D78" s="9">
        <v>1991</v>
      </c>
      <c r="E78" s="9" t="s">
        <v>28</v>
      </c>
      <c r="F78" s="10" t="s">
        <v>31</v>
      </c>
      <c r="G78" s="11"/>
      <c r="H78" s="53">
        <v>0</v>
      </c>
      <c r="I78" s="53">
        <v>4</v>
      </c>
      <c r="J78" s="53">
        <f t="shared" si="6"/>
        <v>4</v>
      </c>
      <c r="K78" s="24">
        <v>0.0131944444444444</v>
      </c>
      <c r="L78" s="24">
        <v>0.03061574074074074</v>
      </c>
      <c r="M78" s="24">
        <v>0.052599537037037035</v>
      </c>
      <c r="N78" s="24"/>
      <c r="O78" s="50">
        <v>0.026736111111111113</v>
      </c>
      <c r="P78" s="30">
        <f t="shared" si="7"/>
        <v>0.02586342592592592</v>
      </c>
      <c r="Q78" s="11">
        <f t="shared" si="8"/>
        <v>0.0040995370370370335</v>
      </c>
      <c r="R78" s="12"/>
      <c r="S78" s="13"/>
      <c r="T78" s="38"/>
      <c r="U78" s="2"/>
      <c r="V78" s="2"/>
      <c r="W78" s="2"/>
    </row>
    <row r="79" spans="1:23" ht="12" customHeight="1">
      <c r="A79" s="8">
        <v>72</v>
      </c>
      <c r="B79" s="9">
        <v>28</v>
      </c>
      <c r="C79" s="10" t="s">
        <v>71</v>
      </c>
      <c r="D79" s="9">
        <v>1989</v>
      </c>
      <c r="E79" s="9" t="s">
        <v>28</v>
      </c>
      <c r="F79" s="10" t="s">
        <v>72</v>
      </c>
      <c r="G79" s="11"/>
      <c r="H79" s="53">
        <v>2</v>
      </c>
      <c r="I79" s="53">
        <v>2</v>
      </c>
      <c r="J79" s="53">
        <f t="shared" si="6"/>
        <v>4</v>
      </c>
      <c r="K79" s="24"/>
      <c r="L79" s="24"/>
      <c r="M79" s="24">
        <v>0.035840277777777776</v>
      </c>
      <c r="N79" s="24"/>
      <c r="O79" s="50">
        <v>0.009722222222222222</v>
      </c>
      <c r="P79" s="30">
        <f t="shared" si="7"/>
        <v>0.026118055555555554</v>
      </c>
      <c r="Q79" s="11">
        <f t="shared" si="8"/>
        <v>0.004354166666666666</v>
      </c>
      <c r="R79" s="12"/>
      <c r="S79" s="13"/>
      <c r="T79" s="38"/>
      <c r="U79" s="2"/>
      <c r="V79" s="2"/>
      <c r="W79" s="2"/>
    </row>
    <row r="80" spans="1:23" ht="12" customHeight="1">
      <c r="A80" s="8">
        <v>73</v>
      </c>
      <c r="B80" s="9">
        <v>10</v>
      </c>
      <c r="C80" s="10" t="s">
        <v>42</v>
      </c>
      <c r="D80" s="9">
        <v>1990</v>
      </c>
      <c r="E80" s="9" t="s">
        <v>43</v>
      </c>
      <c r="F80" s="10" t="s">
        <v>44</v>
      </c>
      <c r="G80" s="11"/>
      <c r="H80" s="53">
        <v>2</v>
      </c>
      <c r="I80" s="53">
        <v>2</v>
      </c>
      <c r="J80" s="53">
        <f t="shared" si="6"/>
        <v>4</v>
      </c>
      <c r="K80" s="24">
        <v>0.00798611111111111</v>
      </c>
      <c r="L80" s="24">
        <v>0.02571064814814815</v>
      </c>
      <c r="M80" s="43">
        <v>0.029600694444444447</v>
      </c>
      <c r="N80" s="24"/>
      <c r="O80" s="50">
        <v>0.003472222222222222</v>
      </c>
      <c r="P80" s="30">
        <f t="shared" si="7"/>
        <v>0.026128472222222227</v>
      </c>
      <c r="Q80" s="11">
        <f t="shared" si="8"/>
        <v>0.004364583333333338</v>
      </c>
      <c r="R80" s="12"/>
      <c r="S80" s="13"/>
      <c r="T80" s="38"/>
      <c r="U80" s="2"/>
      <c r="V80" s="2"/>
      <c r="W80" s="2"/>
    </row>
    <row r="81" spans="1:23" ht="12" customHeight="1">
      <c r="A81" s="8">
        <v>74</v>
      </c>
      <c r="B81" s="9">
        <v>26</v>
      </c>
      <c r="C81" s="10" t="s">
        <v>68</v>
      </c>
      <c r="D81" s="9">
        <v>1990</v>
      </c>
      <c r="E81" s="9" t="s">
        <v>28</v>
      </c>
      <c r="F81" s="10" t="s">
        <v>69</v>
      </c>
      <c r="G81" s="11"/>
      <c r="H81" s="53">
        <v>1</v>
      </c>
      <c r="I81" s="53">
        <v>2</v>
      </c>
      <c r="J81" s="53">
        <f t="shared" si="6"/>
        <v>3</v>
      </c>
      <c r="K81" s="24">
        <v>0.0118055555555556</v>
      </c>
      <c r="L81" s="24">
        <v>0.02909259259259259</v>
      </c>
      <c r="M81" s="24">
        <v>0.03519097222222222</v>
      </c>
      <c r="N81" s="24"/>
      <c r="O81" s="50">
        <v>0.009027777777777779</v>
      </c>
      <c r="P81" s="30">
        <f t="shared" si="7"/>
        <v>0.02616319444444444</v>
      </c>
      <c r="Q81" s="11">
        <f t="shared" si="8"/>
        <v>0.004399305555555552</v>
      </c>
      <c r="R81" s="12"/>
      <c r="S81" s="13"/>
      <c r="T81" s="38"/>
      <c r="U81" s="2"/>
      <c r="V81" s="2"/>
      <c r="W81" s="2"/>
    </row>
    <row r="82" spans="1:23" ht="12" customHeight="1">
      <c r="A82" s="8">
        <v>75</v>
      </c>
      <c r="B82" s="9">
        <v>72</v>
      </c>
      <c r="C82" s="10" t="s">
        <v>130</v>
      </c>
      <c r="D82" s="9">
        <v>1989</v>
      </c>
      <c r="E82" s="9" t="s">
        <v>28</v>
      </c>
      <c r="F82" s="10" t="s">
        <v>131</v>
      </c>
      <c r="G82" s="11"/>
      <c r="H82" s="53">
        <v>0</v>
      </c>
      <c r="I82" s="53">
        <v>2</v>
      </c>
      <c r="J82" s="53">
        <f t="shared" si="6"/>
        <v>2</v>
      </c>
      <c r="K82" s="24">
        <v>0.015625</v>
      </c>
      <c r="L82" s="24">
        <v>0.03270717592592593</v>
      </c>
      <c r="M82" s="24">
        <v>0.05119675925925926</v>
      </c>
      <c r="N82" s="24"/>
      <c r="O82" s="50">
        <v>0.025</v>
      </c>
      <c r="P82" s="30">
        <f t="shared" si="7"/>
        <v>0.02619675925925926</v>
      </c>
      <c r="Q82" s="11">
        <f t="shared" si="8"/>
        <v>0.004432870370370372</v>
      </c>
      <c r="R82" s="12"/>
      <c r="S82" s="13"/>
      <c r="T82" s="38"/>
      <c r="U82" s="2"/>
      <c r="V82" s="2"/>
      <c r="W82" s="2"/>
    </row>
    <row r="83" spans="1:23" ht="12" customHeight="1">
      <c r="A83" s="8">
        <v>76</v>
      </c>
      <c r="B83" s="9">
        <v>80</v>
      </c>
      <c r="C83" s="10" t="s">
        <v>141</v>
      </c>
      <c r="D83" s="9">
        <v>1991</v>
      </c>
      <c r="E83" s="9" t="s">
        <v>28</v>
      </c>
      <c r="F83" s="10" t="s">
        <v>44</v>
      </c>
      <c r="G83" s="39"/>
      <c r="H83" s="54">
        <v>1</v>
      </c>
      <c r="I83" s="54">
        <v>3</v>
      </c>
      <c r="J83" s="53">
        <f t="shared" si="6"/>
        <v>4</v>
      </c>
      <c r="K83" s="24">
        <v>0.00659722222222222</v>
      </c>
      <c r="L83" s="24">
        <v>0.023655092592592592</v>
      </c>
      <c r="M83" s="24">
        <v>0.054107638888888886</v>
      </c>
      <c r="N83" s="24"/>
      <c r="O83" s="50">
        <v>0.027777777777777776</v>
      </c>
      <c r="P83" s="30">
        <f t="shared" si="7"/>
        <v>0.02632986111111111</v>
      </c>
      <c r="Q83" s="11">
        <f t="shared" si="8"/>
        <v>0.004565972222222221</v>
      </c>
      <c r="R83" s="12"/>
      <c r="S83" s="13"/>
      <c r="T83" s="38"/>
      <c r="U83" s="2"/>
      <c r="V83" s="2"/>
      <c r="W83" s="2"/>
    </row>
    <row r="84" spans="1:23" ht="12" customHeight="1">
      <c r="A84" s="8">
        <v>77</v>
      </c>
      <c r="B84" s="9">
        <v>69</v>
      </c>
      <c r="C84" s="10" t="s">
        <v>126</v>
      </c>
      <c r="D84" s="9">
        <v>1989</v>
      </c>
      <c r="E84" s="9" t="s">
        <v>28</v>
      </c>
      <c r="F84" s="10" t="s">
        <v>31</v>
      </c>
      <c r="G84" s="39"/>
      <c r="H84" s="54">
        <v>3</v>
      </c>
      <c r="I84" s="53">
        <v>1</v>
      </c>
      <c r="J84" s="53">
        <f t="shared" si="6"/>
        <v>4</v>
      </c>
      <c r="K84" s="24">
        <v>0.0194444444444444</v>
      </c>
      <c r="L84" s="24">
        <v>0.03763773148148148</v>
      </c>
      <c r="M84" s="24">
        <v>0.05034953703703704</v>
      </c>
      <c r="N84" s="24"/>
      <c r="O84" s="50">
        <v>0.02395833333333333</v>
      </c>
      <c r="P84" s="30">
        <f t="shared" si="7"/>
        <v>0.02639120370370371</v>
      </c>
      <c r="Q84" s="11">
        <f t="shared" si="8"/>
        <v>0.00462731481481482</v>
      </c>
      <c r="R84" s="12"/>
      <c r="S84" s="13"/>
      <c r="T84" s="38"/>
      <c r="U84" s="2"/>
      <c r="V84" s="2"/>
      <c r="W84" s="2"/>
    </row>
    <row r="85" spans="1:23" ht="12" customHeight="1">
      <c r="A85" s="8">
        <v>78</v>
      </c>
      <c r="B85" s="9">
        <v>2</v>
      </c>
      <c r="C85" s="10" t="s">
        <v>25</v>
      </c>
      <c r="D85" s="9">
        <v>1990</v>
      </c>
      <c r="E85" s="9" t="s">
        <v>23</v>
      </c>
      <c r="F85" s="10" t="s">
        <v>26</v>
      </c>
      <c r="G85" s="11"/>
      <c r="H85" s="53">
        <v>1</v>
      </c>
      <c r="I85" s="53">
        <v>4</v>
      </c>
      <c r="J85" s="53">
        <f t="shared" si="6"/>
        <v>5</v>
      </c>
      <c r="K85" s="24">
        <v>0.0166666666666666</v>
      </c>
      <c r="L85" s="24">
        <v>0.03502893518518519</v>
      </c>
      <c r="M85" s="43">
        <v>0.02725</v>
      </c>
      <c r="N85" s="24"/>
      <c r="O85" s="50">
        <v>0.0006944444444444445</v>
      </c>
      <c r="P85" s="30">
        <f t="shared" si="7"/>
        <v>0.026555555555555554</v>
      </c>
      <c r="Q85" s="11">
        <f t="shared" si="8"/>
        <v>0.004791666666666666</v>
      </c>
      <c r="R85" s="12"/>
      <c r="S85" s="13"/>
      <c r="T85" s="38"/>
      <c r="U85" s="2"/>
      <c r="V85" s="2"/>
      <c r="W85" s="2"/>
    </row>
    <row r="86" spans="1:23" ht="12" customHeight="1">
      <c r="A86" s="8">
        <v>79</v>
      </c>
      <c r="B86" s="9">
        <v>68</v>
      </c>
      <c r="C86" s="10" t="s">
        <v>124</v>
      </c>
      <c r="D86" s="9">
        <v>1989</v>
      </c>
      <c r="E86" s="9" t="s">
        <v>28</v>
      </c>
      <c r="F86" s="10" t="s">
        <v>125</v>
      </c>
      <c r="G86" s="11"/>
      <c r="H86" s="53">
        <v>0</v>
      </c>
      <c r="I86" s="53">
        <v>1</v>
      </c>
      <c r="J86" s="53">
        <f t="shared" si="6"/>
        <v>1</v>
      </c>
      <c r="K86" s="24">
        <v>0.00833333333333333</v>
      </c>
      <c r="L86" s="24">
        <v>0.024922453703703704</v>
      </c>
      <c r="M86" s="24">
        <v>0.050234953703703705</v>
      </c>
      <c r="N86" s="24"/>
      <c r="O86" s="50">
        <v>0.02361111111111111</v>
      </c>
      <c r="P86" s="30">
        <f t="shared" si="7"/>
        <v>0.026623842592592595</v>
      </c>
      <c r="Q86" s="11">
        <f t="shared" si="8"/>
        <v>0.004859953703703707</v>
      </c>
      <c r="R86" s="12"/>
      <c r="S86" s="13"/>
      <c r="T86" s="38"/>
      <c r="U86" s="2"/>
      <c r="V86" s="2"/>
      <c r="W86" s="2"/>
    </row>
    <row r="87" spans="1:23" ht="12" customHeight="1">
      <c r="A87" s="8">
        <v>80</v>
      </c>
      <c r="B87" s="9">
        <v>74</v>
      </c>
      <c r="C87" s="10" t="s">
        <v>133</v>
      </c>
      <c r="D87" s="9">
        <v>1990</v>
      </c>
      <c r="E87" s="9" t="s">
        <v>28</v>
      </c>
      <c r="F87" s="10" t="s">
        <v>134</v>
      </c>
      <c r="G87" s="11"/>
      <c r="H87" s="53">
        <v>2</v>
      </c>
      <c r="I87" s="53">
        <v>2</v>
      </c>
      <c r="J87" s="53">
        <f t="shared" si="6"/>
        <v>4</v>
      </c>
      <c r="K87" s="24"/>
      <c r="L87" s="24"/>
      <c r="M87" s="24">
        <v>0.053106481481481484</v>
      </c>
      <c r="N87" s="24"/>
      <c r="O87" s="50">
        <v>0.0256944444444444</v>
      </c>
      <c r="P87" s="30">
        <f t="shared" si="7"/>
        <v>0.027412037037037082</v>
      </c>
      <c r="Q87" s="11">
        <f t="shared" si="8"/>
        <v>0.005648148148148194</v>
      </c>
      <c r="R87" s="12"/>
      <c r="S87" s="13"/>
      <c r="T87" s="38"/>
      <c r="U87" s="2"/>
      <c r="V87" s="2"/>
      <c r="W87" s="2"/>
    </row>
    <row r="88" spans="1:23" ht="12" customHeight="1">
      <c r="A88" s="8">
        <v>81</v>
      </c>
      <c r="B88" s="9">
        <v>49</v>
      </c>
      <c r="C88" s="10" t="s">
        <v>101</v>
      </c>
      <c r="D88" s="9">
        <v>1989</v>
      </c>
      <c r="E88" s="9" t="s">
        <v>28</v>
      </c>
      <c r="F88" s="10" t="s">
        <v>102</v>
      </c>
      <c r="G88" s="11"/>
      <c r="H88" s="53">
        <v>0</v>
      </c>
      <c r="I88" s="53">
        <v>3</v>
      </c>
      <c r="J88" s="53">
        <f t="shared" si="6"/>
        <v>3</v>
      </c>
      <c r="K88" s="24">
        <v>0.0104166666666667</v>
      </c>
      <c r="L88" s="24">
        <v>0.028732638888888887</v>
      </c>
      <c r="M88" s="24">
        <v>0.046954861111111114</v>
      </c>
      <c r="N88" s="24"/>
      <c r="O88" s="50">
        <v>0.017013888888888887</v>
      </c>
      <c r="P88" s="30">
        <f t="shared" si="7"/>
        <v>0.029940972222222226</v>
      </c>
      <c r="Q88" s="11">
        <f t="shared" si="8"/>
        <v>0.008177083333333338</v>
      </c>
      <c r="R88" s="12"/>
      <c r="S88" s="13"/>
      <c r="T88" s="38"/>
      <c r="U88" s="2"/>
      <c r="V88" s="2"/>
      <c r="W88" s="2"/>
    </row>
    <row r="89" spans="1:23" ht="12" customHeight="1">
      <c r="A89" s="8"/>
      <c r="B89" s="9">
        <v>73</v>
      </c>
      <c r="C89" s="10" t="s">
        <v>132</v>
      </c>
      <c r="D89" s="9">
        <v>1991</v>
      </c>
      <c r="E89" s="9" t="s">
        <v>23</v>
      </c>
      <c r="F89" s="10" t="s">
        <v>92</v>
      </c>
      <c r="G89" s="11"/>
      <c r="H89" s="53">
        <v>4</v>
      </c>
      <c r="I89" s="53"/>
      <c r="J89" s="53">
        <f t="shared" si="6"/>
        <v>4</v>
      </c>
      <c r="K89" s="24"/>
      <c r="L89" s="24"/>
      <c r="M89" s="24"/>
      <c r="N89" s="24"/>
      <c r="O89" s="50">
        <v>0.02534722222222222</v>
      </c>
      <c r="P89" s="30" t="s">
        <v>17</v>
      </c>
      <c r="Q89" s="11"/>
      <c r="R89" s="12"/>
      <c r="S89" s="13"/>
      <c r="T89" s="38"/>
      <c r="U89" s="2"/>
      <c r="V89" s="2"/>
      <c r="W89" s="2"/>
    </row>
    <row r="90" spans="1:23" ht="12" customHeight="1">
      <c r="A90" s="8"/>
      <c r="B90" s="9">
        <v>84</v>
      </c>
      <c r="C90" s="10" t="s">
        <v>145</v>
      </c>
      <c r="D90" s="9">
        <v>1991</v>
      </c>
      <c r="E90" s="9" t="s">
        <v>43</v>
      </c>
      <c r="F90" s="10" t="s">
        <v>44</v>
      </c>
      <c r="G90" s="11"/>
      <c r="H90" s="53">
        <v>3</v>
      </c>
      <c r="I90" s="53">
        <v>4</v>
      </c>
      <c r="J90" s="53">
        <f t="shared" si="6"/>
        <v>7</v>
      </c>
      <c r="K90" s="24">
        <v>0.009375</v>
      </c>
      <c r="L90" s="24">
        <v>0.027658564814814813</v>
      </c>
      <c r="M90" s="24"/>
      <c r="N90" s="24"/>
      <c r="O90" s="50">
        <v>0.029166666666666664</v>
      </c>
      <c r="P90" s="30" t="s">
        <v>17</v>
      </c>
      <c r="Q90" s="11"/>
      <c r="R90" s="12"/>
      <c r="S90" s="13"/>
      <c r="T90" s="38"/>
      <c r="U90" s="2"/>
      <c r="V90" s="2"/>
      <c r="W90" s="2"/>
    </row>
    <row r="91" spans="1:23" ht="12" customHeight="1">
      <c r="A91" s="44"/>
      <c r="B91" s="45">
        <v>88</v>
      </c>
      <c r="C91" s="46" t="s">
        <v>236</v>
      </c>
      <c r="D91" s="45">
        <v>1991</v>
      </c>
      <c r="E91" s="47">
        <v>1</v>
      </c>
      <c r="F91" s="46" t="s">
        <v>125</v>
      </c>
      <c r="G91" s="48"/>
      <c r="H91" s="54">
        <v>4</v>
      </c>
      <c r="I91" s="55">
        <v>4</v>
      </c>
      <c r="J91" s="53">
        <f t="shared" si="6"/>
        <v>8</v>
      </c>
      <c r="K91" s="48"/>
      <c r="L91" s="48"/>
      <c r="M91" s="48"/>
      <c r="N91" s="48"/>
      <c r="O91" s="50">
        <v>0.0305555555555556</v>
      </c>
      <c r="P91" s="30" t="s">
        <v>17</v>
      </c>
      <c r="Q91" s="11"/>
      <c r="R91" s="12"/>
      <c r="S91" s="13"/>
      <c r="T91" s="38"/>
      <c r="U91" s="2"/>
      <c r="V91" s="2"/>
      <c r="W91" s="2"/>
    </row>
    <row r="92" spans="1:23" ht="12" customHeight="1">
      <c r="A92" s="8"/>
      <c r="B92" s="9">
        <v>63</v>
      </c>
      <c r="C92" s="10" t="s">
        <v>118</v>
      </c>
      <c r="D92" s="9">
        <v>1990</v>
      </c>
      <c r="E92" s="9" t="s">
        <v>28</v>
      </c>
      <c r="F92" s="10" t="s">
        <v>41</v>
      </c>
      <c r="G92" s="7"/>
      <c r="H92" s="53"/>
      <c r="I92" s="53"/>
      <c r="J92" s="53"/>
      <c r="K92" s="24">
        <v>0.0173611111111111</v>
      </c>
      <c r="L92" s="24">
        <v>0.03754976851851852</v>
      </c>
      <c r="M92" s="24"/>
      <c r="N92" s="24"/>
      <c r="O92" s="50">
        <v>0.021875</v>
      </c>
      <c r="P92" s="30" t="s">
        <v>16</v>
      </c>
      <c r="Q92" s="11"/>
      <c r="R92" s="12"/>
      <c r="S92" s="13"/>
      <c r="T92" s="38"/>
      <c r="U92" s="2"/>
      <c r="V92" s="2"/>
      <c r="W92" s="2"/>
    </row>
    <row r="93" spans="1:23" ht="12" customHeight="1">
      <c r="A93" s="8"/>
      <c r="B93" s="9">
        <v>67</v>
      </c>
      <c r="C93" s="10" t="s">
        <v>123</v>
      </c>
      <c r="D93" s="9">
        <v>1989</v>
      </c>
      <c r="E93" s="9" t="s">
        <v>23</v>
      </c>
      <c r="F93" s="10" t="s">
        <v>74</v>
      </c>
      <c r="G93" s="39"/>
      <c r="H93" s="54"/>
      <c r="I93" s="53"/>
      <c r="J93" s="53"/>
      <c r="K93" s="24">
        <v>0.0180555555555555</v>
      </c>
      <c r="L93" s="24">
        <v>0.03672800925925926</v>
      </c>
      <c r="M93" s="24"/>
      <c r="N93" s="24"/>
      <c r="O93" s="50">
        <v>0.02326388888888889</v>
      </c>
      <c r="P93" s="30" t="s">
        <v>16</v>
      </c>
      <c r="Q93" s="11"/>
      <c r="R93" s="12"/>
      <c r="S93" s="13"/>
      <c r="T93" s="38"/>
      <c r="U93" s="2"/>
      <c r="V93" s="2"/>
      <c r="W93" s="2"/>
    </row>
    <row r="94" spans="1:23" ht="12" customHeight="1">
      <c r="A94" s="8"/>
      <c r="B94" s="9">
        <v>79</v>
      </c>
      <c r="C94" s="10" t="s">
        <v>140</v>
      </c>
      <c r="D94" s="9">
        <v>1991</v>
      </c>
      <c r="E94" s="9" t="s">
        <v>28</v>
      </c>
      <c r="F94" s="10" t="s">
        <v>44</v>
      </c>
      <c r="G94" s="11"/>
      <c r="H94" s="53"/>
      <c r="I94" s="53"/>
      <c r="J94" s="53"/>
      <c r="K94" s="24"/>
      <c r="L94" s="24"/>
      <c r="M94" s="24"/>
      <c r="N94" s="24"/>
      <c r="O94" s="50">
        <v>0.027430555555555555</v>
      </c>
      <c r="P94" s="30" t="s">
        <v>16</v>
      </c>
      <c r="Q94" s="11"/>
      <c r="R94" s="12"/>
      <c r="S94" s="13"/>
      <c r="T94" s="38"/>
      <c r="U94" s="2"/>
      <c r="V94" s="2"/>
      <c r="W94" s="2"/>
    </row>
    <row r="95" spans="1:23" ht="12" customHeight="1" thickBot="1">
      <c r="A95" s="31"/>
      <c r="B95" s="14">
        <v>83</v>
      </c>
      <c r="C95" s="15" t="s">
        <v>144</v>
      </c>
      <c r="D95" s="14">
        <v>1991</v>
      </c>
      <c r="E95" s="14" t="s">
        <v>43</v>
      </c>
      <c r="F95" s="15" t="s">
        <v>44</v>
      </c>
      <c r="G95" s="16"/>
      <c r="H95" s="56"/>
      <c r="I95" s="56"/>
      <c r="J95" s="56"/>
      <c r="K95" s="25">
        <v>0.0184027777777777</v>
      </c>
      <c r="L95" s="25">
        <v>0.037336805555555554</v>
      </c>
      <c r="M95" s="25"/>
      <c r="N95" s="25"/>
      <c r="O95" s="51">
        <v>0.028819444444444443</v>
      </c>
      <c r="P95" s="35" t="s">
        <v>16</v>
      </c>
      <c r="Q95" s="16"/>
      <c r="R95" s="36"/>
      <c r="S95" s="33"/>
      <c r="T95" s="41"/>
      <c r="U95" s="2"/>
      <c r="V95" s="2"/>
      <c r="W95" s="2"/>
    </row>
    <row r="96" spans="1:3" ht="12.75">
      <c r="A96" s="3"/>
      <c r="B96" s="3"/>
      <c r="C96" s="3"/>
    </row>
  </sheetData>
  <sheetProtection/>
  <mergeCells count="18">
    <mergeCell ref="T6:T7"/>
    <mergeCell ref="A6:A7"/>
    <mergeCell ref="A1:T1"/>
    <mergeCell ref="A2:T2"/>
    <mergeCell ref="A3:T3"/>
    <mergeCell ref="A4:T4"/>
    <mergeCell ref="B6:B7"/>
    <mergeCell ref="C6:C7"/>
    <mergeCell ref="P6:P7"/>
    <mergeCell ref="S6:S7"/>
    <mergeCell ref="Q6:Q7"/>
    <mergeCell ref="R6:R7"/>
    <mergeCell ref="D6:D7"/>
    <mergeCell ref="H7:I7"/>
    <mergeCell ref="H6:J6"/>
    <mergeCell ref="E6:E7"/>
    <mergeCell ref="F6:F7"/>
    <mergeCell ref="G6:G7"/>
  </mergeCells>
  <printOptions horizontalCentered="1"/>
  <pageMargins left="0.1968503937007875" right="0.1968503937007875" top="0.393700787401575" bottom="0.3937007874015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3.625" style="0" customWidth="1"/>
    <col min="2" max="2" width="3.375" style="0" customWidth="1"/>
    <col min="3" max="3" width="20.25390625" style="0" customWidth="1"/>
    <col min="4" max="4" width="5.375" style="0" customWidth="1"/>
    <col min="5" max="5" width="3.25390625" style="0" customWidth="1"/>
    <col min="6" max="6" width="30.625" style="0" customWidth="1"/>
    <col min="7" max="7" width="8.125" style="0" hidden="1" customWidth="1"/>
    <col min="8" max="8" width="2.75390625" style="0" customWidth="1"/>
    <col min="9" max="9" width="3.25390625" style="0" customWidth="1"/>
    <col min="10" max="10" width="3.625" style="0" customWidth="1"/>
    <col min="11" max="11" width="3.125" style="0" hidden="1" customWidth="1"/>
    <col min="12" max="12" width="3.875" style="0" hidden="1" customWidth="1"/>
    <col min="13" max="13" width="8.875" style="0" customWidth="1"/>
    <col min="14" max="14" width="9.00390625" style="0" customWidth="1"/>
    <col min="15" max="15" width="3.875" style="0" customWidth="1"/>
    <col min="16" max="16" width="6.25390625" style="0" hidden="1" customWidth="1"/>
    <col min="17" max="17" width="4.375" style="4" customWidth="1"/>
    <col min="18" max="32" width="9.25390625" style="0" customWidth="1"/>
  </cols>
  <sheetData>
    <row r="1" spans="1:19" ht="1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7"/>
      <c r="S1" s="27"/>
    </row>
    <row r="2" spans="1:19" ht="12.75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28"/>
      <c r="S2" s="28"/>
    </row>
    <row r="3" spans="1:20" ht="12" customHeight="1">
      <c r="A3" s="62" t="s">
        <v>239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57"/>
      <c r="S3" s="57"/>
      <c r="T3" s="57"/>
    </row>
    <row r="4" spans="1:17" ht="12" customHeight="1">
      <c r="A4" s="62" t="s">
        <v>243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3"/>
      <c r="Q4" s="63"/>
    </row>
    <row r="5" spans="2:14" ht="12" customHeight="1" thickBot="1">
      <c r="B5" s="1" t="s">
        <v>12</v>
      </c>
      <c r="D5" s="1" t="s">
        <v>240</v>
      </c>
      <c r="H5" s="5" t="s">
        <v>242</v>
      </c>
      <c r="N5" s="1" t="s">
        <v>20</v>
      </c>
    </row>
    <row r="6" spans="1:17" ht="9.75" customHeight="1" thickBot="1">
      <c r="A6" s="58" t="s">
        <v>0</v>
      </c>
      <c r="B6" s="58" t="s">
        <v>1</v>
      </c>
      <c r="C6" s="58" t="s">
        <v>2</v>
      </c>
      <c r="D6" s="58" t="s">
        <v>3</v>
      </c>
      <c r="E6" s="58" t="s">
        <v>4</v>
      </c>
      <c r="F6" s="58" t="s">
        <v>5</v>
      </c>
      <c r="G6" s="58" t="s">
        <v>6</v>
      </c>
      <c r="H6" s="58" t="s">
        <v>7</v>
      </c>
      <c r="I6" s="58"/>
      <c r="J6" s="58"/>
      <c r="K6" s="17"/>
      <c r="L6" s="17"/>
      <c r="M6" s="58" t="s">
        <v>8</v>
      </c>
      <c r="N6" s="58" t="s">
        <v>9</v>
      </c>
      <c r="O6" s="58" t="s">
        <v>13</v>
      </c>
      <c r="P6" s="58"/>
      <c r="Q6" s="59" t="s">
        <v>14</v>
      </c>
    </row>
    <row r="7" spans="1:17" ht="9.75" customHeight="1" thickBot="1">
      <c r="A7" s="58"/>
      <c r="B7" s="58"/>
      <c r="C7" s="58"/>
      <c r="D7" s="58"/>
      <c r="E7" s="58"/>
      <c r="F7" s="58"/>
      <c r="G7" s="58"/>
      <c r="H7" s="58" t="s">
        <v>10</v>
      </c>
      <c r="I7" s="58"/>
      <c r="J7" s="17" t="s">
        <v>11</v>
      </c>
      <c r="K7" s="17"/>
      <c r="L7" s="17"/>
      <c r="M7" s="58"/>
      <c r="N7" s="58"/>
      <c r="O7" s="58"/>
      <c r="P7" s="58"/>
      <c r="Q7" s="59"/>
    </row>
    <row r="8" spans="1:20" ht="12" customHeight="1">
      <c r="A8" s="18">
        <v>1</v>
      </c>
      <c r="B8" s="19">
        <v>29</v>
      </c>
      <c r="C8" s="20" t="s">
        <v>192</v>
      </c>
      <c r="D8" s="19">
        <v>1989</v>
      </c>
      <c r="E8" s="19" t="s">
        <v>23</v>
      </c>
      <c r="F8" s="20" t="s">
        <v>166</v>
      </c>
      <c r="G8" s="21"/>
      <c r="H8" s="19">
        <v>0</v>
      </c>
      <c r="I8" s="19">
        <v>2</v>
      </c>
      <c r="J8" s="19">
        <f aca="true" t="shared" si="0" ref="J8:J39">I8+H8</f>
        <v>2</v>
      </c>
      <c r="K8" s="22"/>
      <c r="L8" s="22"/>
      <c r="M8" s="29">
        <v>0.01804513888888889</v>
      </c>
      <c r="N8" s="21"/>
      <c r="O8" s="34" t="s">
        <v>23</v>
      </c>
      <c r="P8" s="23"/>
      <c r="Q8" s="37">
        <v>50</v>
      </c>
      <c r="R8" s="2"/>
      <c r="S8" s="2"/>
      <c r="T8" s="2"/>
    </row>
    <row r="9" spans="1:20" ht="12" customHeight="1">
      <c r="A9" s="8">
        <v>2</v>
      </c>
      <c r="B9" s="9">
        <v>47</v>
      </c>
      <c r="C9" s="10" t="s">
        <v>215</v>
      </c>
      <c r="D9" s="9">
        <v>1989</v>
      </c>
      <c r="E9" s="9" t="s">
        <v>23</v>
      </c>
      <c r="F9" s="10" t="s">
        <v>216</v>
      </c>
      <c r="G9" s="11"/>
      <c r="H9" s="9">
        <v>0</v>
      </c>
      <c r="I9" s="9">
        <v>1</v>
      </c>
      <c r="J9" s="9">
        <f t="shared" si="0"/>
        <v>1</v>
      </c>
      <c r="K9" s="24"/>
      <c r="L9" s="24"/>
      <c r="M9" s="30">
        <v>0.018336805555555554</v>
      </c>
      <c r="N9" s="11">
        <f aca="true" t="shared" si="1" ref="N9:N40">M9-M$8</f>
        <v>0.00029166666666666577</v>
      </c>
      <c r="O9" s="12" t="s">
        <v>23</v>
      </c>
      <c r="P9" s="13"/>
      <c r="Q9" s="38">
        <v>46</v>
      </c>
      <c r="R9" s="2"/>
      <c r="S9" s="2"/>
      <c r="T9" s="2"/>
    </row>
    <row r="10" spans="1:20" ht="12" customHeight="1">
      <c r="A10" s="8">
        <v>3</v>
      </c>
      <c r="B10" s="9">
        <v>48</v>
      </c>
      <c r="C10" s="10" t="s">
        <v>217</v>
      </c>
      <c r="D10" s="9">
        <v>1990</v>
      </c>
      <c r="E10" s="9" t="s">
        <v>28</v>
      </c>
      <c r="F10" s="10" t="s">
        <v>150</v>
      </c>
      <c r="G10" s="11"/>
      <c r="H10" s="9">
        <v>0</v>
      </c>
      <c r="I10" s="9">
        <v>1</v>
      </c>
      <c r="J10" s="9">
        <f t="shared" si="0"/>
        <v>1</v>
      </c>
      <c r="K10" s="24"/>
      <c r="L10" s="24"/>
      <c r="M10" s="30">
        <v>0.01838773148148148</v>
      </c>
      <c r="N10" s="11">
        <f t="shared" si="1"/>
        <v>0.00034259259259259225</v>
      </c>
      <c r="O10" s="12" t="s">
        <v>23</v>
      </c>
      <c r="P10" s="13"/>
      <c r="Q10" s="38">
        <v>43</v>
      </c>
      <c r="R10" s="2"/>
      <c r="S10" s="2"/>
      <c r="T10" s="2"/>
    </row>
    <row r="11" spans="1:20" ht="12" customHeight="1">
      <c r="A11" s="8">
        <v>4</v>
      </c>
      <c r="B11" s="9">
        <v>52</v>
      </c>
      <c r="C11" s="10" t="s">
        <v>222</v>
      </c>
      <c r="D11" s="9">
        <v>1990</v>
      </c>
      <c r="E11" s="9" t="s">
        <v>28</v>
      </c>
      <c r="F11" s="10" t="s">
        <v>178</v>
      </c>
      <c r="G11" s="11"/>
      <c r="H11" s="9">
        <v>0</v>
      </c>
      <c r="I11" s="9">
        <v>1</v>
      </c>
      <c r="J11" s="9">
        <f t="shared" si="0"/>
        <v>1</v>
      </c>
      <c r="K11" s="24">
        <v>0.00694444444444444</v>
      </c>
      <c r="L11" s="24">
        <v>0.02266319444444444</v>
      </c>
      <c r="M11" s="30">
        <v>0.018435185185185186</v>
      </c>
      <c r="N11" s="11">
        <f t="shared" si="1"/>
        <v>0.00039004629629629806</v>
      </c>
      <c r="O11" s="12" t="s">
        <v>23</v>
      </c>
      <c r="P11" s="13"/>
      <c r="Q11" s="38">
        <v>40</v>
      </c>
      <c r="R11" s="2"/>
      <c r="S11" s="2"/>
      <c r="T11" s="2"/>
    </row>
    <row r="12" spans="1:22" ht="12" customHeight="1">
      <c r="A12" s="8">
        <v>5</v>
      </c>
      <c r="B12" s="9">
        <v>38</v>
      </c>
      <c r="C12" s="10" t="s">
        <v>203</v>
      </c>
      <c r="D12" s="9">
        <v>1989</v>
      </c>
      <c r="E12" s="9" t="s">
        <v>23</v>
      </c>
      <c r="F12" s="10" t="s">
        <v>204</v>
      </c>
      <c r="G12" s="11"/>
      <c r="H12" s="9">
        <v>1</v>
      </c>
      <c r="I12" s="9">
        <v>1</v>
      </c>
      <c r="J12" s="9">
        <f t="shared" si="0"/>
        <v>2</v>
      </c>
      <c r="K12" s="24"/>
      <c r="L12" s="24"/>
      <c r="M12" s="30">
        <v>0.018872685185185183</v>
      </c>
      <c r="N12" s="11">
        <f t="shared" si="1"/>
        <v>0.000827546296296295</v>
      </c>
      <c r="O12" s="12" t="s">
        <v>23</v>
      </c>
      <c r="P12" s="13"/>
      <c r="Q12" s="38">
        <v>37</v>
      </c>
      <c r="R12" s="2"/>
      <c r="S12" s="2"/>
      <c r="T12" s="2"/>
      <c r="V12" s="42"/>
    </row>
    <row r="13" spans="1:22" ht="12" customHeight="1">
      <c r="A13" s="8">
        <v>6</v>
      </c>
      <c r="B13" s="9">
        <v>49</v>
      </c>
      <c r="C13" s="10" t="s">
        <v>218</v>
      </c>
      <c r="D13" s="9">
        <v>1989</v>
      </c>
      <c r="E13" s="9" t="s">
        <v>28</v>
      </c>
      <c r="F13" s="10" t="s">
        <v>173</v>
      </c>
      <c r="G13" s="11"/>
      <c r="H13" s="9">
        <v>1</v>
      </c>
      <c r="I13" s="9">
        <v>1</v>
      </c>
      <c r="J13" s="9">
        <f t="shared" si="0"/>
        <v>2</v>
      </c>
      <c r="K13" s="24">
        <v>0.0104166666666667</v>
      </c>
      <c r="L13" s="24">
        <v>0.028732638888888887</v>
      </c>
      <c r="M13" s="30">
        <v>0.019039351851851852</v>
      </c>
      <c r="N13" s="11">
        <f t="shared" si="1"/>
        <v>0.000994212962962964</v>
      </c>
      <c r="O13" s="12" t="s">
        <v>23</v>
      </c>
      <c r="P13" s="13"/>
      <c r="Q13" s="38">
        <v>34</v>
      </c>
      <c r="R13" s="2"/>
      <c r="S13" s="2"/>
      <c r="V13" s="2"/>
    </row>
    <row r="14" spans="1:22" ht="12" customHeight="1">
      <c r="A14" s="8">
        <v>7</v>
      </c>
      <c r="B14" s="9">
        <v>16</v>
      </c>
      <c r="C14" s="10" t="s">
        <v>172</v>
      </c>
      <c r="D14" s="9">
        <v>1992</v>
      </c>
      <c r="E14" s="9" t="s">
        <v>28</v>
      </c>
      <c r="F14" s="10" t="s">
        <v>173</v>
      </c>
      <c r="G14" s="39"/>
      <c r="H14" s="9">
        <v>1</v>
      </c>
      <c r="I14" s="40">
        <v>0</v>
      </c>
      <c r="J14" s="9">
        <f t="shared" si="0"/>
        <v>1</v>
      </c>
      <c r="K14" s="24">
        <v>0.0197916666666666</v>
      </c>
      <c r="L14" s="24">
        <v>0.037336805555555554</v>
      </c>
      <c r="M14" s="30">
        <v>0.019255787037037037</v>
      </c>
      <c r="N14" s="11">
        <f t="shared" si="1"/>
        <v>0.0012106481481481482</v>
      </c>
      <c r="O14" s="12" t="s">
        <v>23</v>
      </c>
      <c r="P14" s="13"/>
      <c r="Q14" s="38">
        <v>32</v>
      </c>
      <c r="R14" s="2"/>
      <c r="S14" s="2"/>
      <c r="V14" s="42"/>
    </row>
    <row r="15" spans="1:22" ht="12" customHeight="1">
      <c r="A15" s="8">
        <v>8</v>
      </c>
      <c r="B15" s="9">
        <v>7</v>
      </c>
      <c r="C15" s="10" t="s">
        <v>160</v>
      </c>
      <c r="D15" s="9">
        <v>1992</v>
      </c>
      <c r="E15" s="9" t="s">
        <v>23</v>
      </c>
      <c r="F15" s="10" t="s">
        <v>161</v>
      </c>
      <c r="G15" s="39"/>
      <c r="H15" s="9">
        <v>2</v>
      </c>
      <c r="I15" s="40">
        <v>0</v>
      </c>
      <c r="J15" s="9">
        <f t="shared" si="0"/>
        <v>2</v>
      </c>
      <c r="K15" s="24">
        <v>0.0197916666666666</v>
      </c>
      <c r="L15" s="24">
        <v>0.037336805555555554</v>
      </c>
      <c r="M15" s="30">
        <v>0.019304398148148147</v>
      </c>
      <c r="N15" s="11">
        <f t="shared" si="1"/>
        <v>0.0012592592592592586</v>
      </c>
      <c r="O15" s="12" t="s">
        <v>23</v>
      </c>
      <c r="P15" s="13"/>
      <c r="Q15" s="38">
        <v>30</v>
      </c>
      <c r="R15" s="2"/>
      <c r="S15" s="2"/>
      <c r="V15" s="42"/>
    </row>
    <row r="16" spans="1:22" ht="12" customHeight="1">
      <c r="A16" s="8">
        <v>9</v>
      </c>
      <c r="B16" s="9">
        <v>3</v>
      </c>
      <c r="C16" s="10" t="s">
        <v>153</v>
      </c>
      <c r="D16" s="9">
        <v>1990</v>
      </c>
      <c r="E16" s="9" t="s">
        <v>23</v>
      </c>
      <c r="F16" s="10" t="s">
        <v>154</v>
      </c>
      <c r="G16" s="11"/>
      <c r="H16" s="9">
        <v>3</v>
      </c>
      <c r="I16" s="9">
        <v>1</v>
      </c>
      <c r="J16" s="9">
        <f t="shared" si="0"/>
        <v>4</v>
      </c>
      <c r="K16" s="24">
        <v>0.0100694444444444</v>
      </c>
      <c r="L16" s="24">
        <v>0.02659837962962963</v>
      </c>
      <c r="M16" s="30">
        <v>0.01932175925925926</v>
      </c>
      <c r="N16" s="11">
        <f t="shared" si="1"/>
        <v>0.0012766203703703724</v>
      </c>
      <c r="O16" s="12" t="s">
        <v>28</v>
      </c>
      <c r="P16" s="13"/>
      <c r="Q16" s="38">
        <v>28</v>
      </c>
      <c r="R16" s="2"/>
      <c r="S16" s="2"/>
      <c r="V16" s="42"/>
    </row>
    <row r="17" spans="1:22" ht="12" customHeight="1">
      <c r="A17" s="8">
        <v>10</v>
      </c>
      <c r="B17" s="9">
        <v>25</v>
      </c>
      <c r="C17" s="10" t="s">
        <v>184</v>
      </c>
      <c r="D17" s="9">
        <v>1990</v>
      </c>
      <c r="E17" s="9" t="s">
        <v>28</v>
      </c>
      <c r="F17" s="10" t="s">
        <v>185</v>
      </c>
      <c r="G17" s="11"/>
      <c r="H17" s="9">
        <v>0</v>
      </c>
      <c r="I17" s="9">
        <v>0</v>
      </c>
      <c r="J17" s="9">
        <f t="shared" si="0"/>
        <v>0</v>
      </c>
      <c r="K17" s="24">
        <v>0.004861111111111111</v>
      </c>
      <c r="L17" s="24">
        <v>0.02233564814814815</v>
      </c>
      <c r="M17" s="30">
        <v>0.01933449074074074</v>
      </c>
      <c r="N17" s="11">
        <f t="shared" si="1"/>
        <v>0.0012893518518518506</v>
      </c>
      <c r="O17" s="12" t="s">
        <v>28</v>
      </c>
      <c r="P17" s="13"/>
      <c r="Q17" s="38">
        <v>26</v>
      </c>
      <c r="R17" s="2"/>
      <c r="S17" s="2"/>
      <c r="V17" s="42"/>
    </row>
    <row r="18" spans="1:22" ht="12" customHeight="1">
      <c r="A18" s="8">
        <v>11</v>
      </c>
      <c r="B18" s="9">
        <v>35</v>
      </c>
      <c r="C18" s="10" t="s">
        <v>200</v>
      </c>
      <c r="D18" s="9">
        <v>1990</v>
      </c>
      <c r="E18" s="9" t="s">
        <v>23</v>
      </c>
      <c r="F18" s="10" t="s">
        <v>191</v>
      </c>
      <c r="G18" s="11"/>
      <c r="H18" s="9">
        <v>2</v>
      </c>
      <c r="I18" s="9">
        <v>3</v>
      </c>
      <c r="J18" s="9">
        <f t="shared" si="0"/>
        <v>5</v>
      </c>
      <c r="K18" s="24"/>
      <c r="L18" s="24"/>
      <c r="M18" s="30">
        <v>0.019336805555555555</v>
      </c>
      <c r="N18" s="11">
        <f t="shared" si="1"/>
        <v>0.0012916666666666667</v>
      </c>
      <c r="O18" s="12" t="s">
        <v>28</v>
      </c>
      <c r="P18" s="13"/>
      <c r="Q18" s="38">
        <v>24</v>
      </c>
      <c r="R18" s="2"/>
      <c r="S18" s="2"/>
      <c r="V18" s="42"/>
    </row>
    <row r="19" spans="1:22" ht="12" customHeight="1">
      <c r="A19" s="8">
        <v>12</v>
      </c>
      <c r="B19" s="9">
        <v>27</v>
      </c>
      <c r="C19" s="10" t="s">
        <v>188</v>
      </c>
      <c r="D19" s="9">
        <v>1990</v>
      </c>
      <c r="E19" s="9" t="s">
        <v>23</v>
      </c>
      <c r="F19" s="10" t="s">
        <v>189</v>
      </c>
      <c r="G19" s="11"/>
      <c r="H19" s="9">
        <v>1</v>
      </c>
      <c r="I19" s="9">
        <v>1</v>
      </c>
      <c r="J19" s="9">
        <f t="shared" si="0"/>
        <v>2</v>
      </c>
      <c r="K19" s="24">
        <v>0.0177083333333333</v>
      </c>
      <c r="L19" s="24">
        <v>0.03832291666666667</v>
      </c>
      <c r="M19" s="30">
        <v>0.019408564814814816</v>
      </c>
      <c r="N19" s="11">
        <f t="shared" si="1"/>
        <v>0.0013634259259259277</v>
      </c>
      <c r="O19" s="12" t="s">
        <v>28</v>
      </c>
      <c r="P19" s="13"/>
      <c r="Q19" s="38">
        <v>22</v>
      </c>
      <c r="R19" s="2"/>
      <c r="S19" s="2"/>
      <c r="V19" s="42"/>
    </row>
    <row r="20" spans="1:22" ht="12" customHeight="1">
      <c r="A20" s="8">
        <v>13</v>
      </c>
      <c r="B20" s="9">
        <v>10</v>
      </c>
      <c r="C20" s="10" t="s">
        <v>164</v>
      </c>
      <c r="D20" s="9">
        <v>1989</v>
      </c>
      <c r="E20" s="9" t="s">
        <v>23</v>
      </c>
      <c r="F20" s="10" t="s">
        <v>152</v>
      </c>
      <c r="G20" s="11"/>
      <c r="H20" s="9">
        <v>1</v>
      </c>
      <c r="I20" s="9">
        <v>0</v>
      </c>
      <c r="J20" s="9">
        <f t="shared" si="0"/>
        <v>1</v>
      </c>
      <c r="K20" s="24">
        <v>0.00798611111111111</v>
      </c>
      <c r="L20" s="24">
        <v>0.02571064814814815</v>
      </c>
      <c r="M20" s="30">
        <v>0.019435185185185187</v>
      </c>
      <c r="N20" s="11">
        <f t="shared" si="1"/>
        <v>0.001390046296296299</v>
      </c>
      <c r="O20" s="12" t="s">
        <v>28</v>
      </c>
      <c r="P20" s="13"/>
      <c r="Q20" s="38">
        <v>20</v>
      </c>
      <c r="R20" s="2"/>
      <c r="S20" s="2"/>
      <c r="V20" s="2"/>
    </row>
    <row r="21" spans="1:22" ht="12" customHeight="1">
      <c r="A21" s="8">
        <v>14</v>
      </c>
      <c r="B21" s="9">
        <v>59</v>
      </c>
      <c r="C21" s="10" t="s">
        <v>231</v>
      </c>
      <c r="D21" s="9">
        <v>1992</v>
      </c>
      <c r="E21" s="9" t="s">
        <v>28</v>
      </c>
      <c r="F21" s="10" t="s">
        <v>26</v>
      </c>
      <c r="G21" s="11"/>
      <c r="H21" s="9">
        <v>0</v>
      </c>
      <c r="I21" s="9">
        <v>2</v>
      </c>
      <c r="J21" s="9">
        <f t="shared" si="0"/>
        <v>2</v>
      </c>
      <c r="K21" s="24">
        <v>0.004861111111111111</v>
      </c>
      <c r="L21" s="24">
        <v>0.02233564814814815</v>
      </c>
      <c r="M21" s="30">
        <v>0.019452546296296298</v>
      </c>
      <c r="N21" s="11">
        <f t="shared" si="1"/>
        <v>0.0014074074074074093</v>
      </c>
      <c r="O21" s="12" t="s">
        <v>28</v>
      </c>
      <c r="P21" s="13"/>
      <c r="Q21" s="38">
        <v>18</v>
      </c>
      <c r="R21" s="2"/>
      <c r="S21" s="2"/>
      <c r="V21" s="42"/>
    </row>
    <row r="22" spans="1:22" ht="12" customHeight="1">
      <c r="A22" s="8">
        <v>15</v>
      </c>
      <c r="B22" s="9">
        <v>19</v>
      </c>
      <c r="C22" s="10" t="s">
        <v>177</v>
      </c>
      <c r="D22" s="9">
        <v>1989</v>
      </c>
      <c r="E22" s="9" t="s">
        <v>23</v>
      </c>
      <c r="F22" s="10" t="s">
        <v>178</v>
      </c>
      <c r="G22" s="39"/>
      <c r="H22" s="9">
        <v>2</v>
      </c>
      <c r="I22" s="40">
        <v>2</v>
      </c>
      <c r="J22" s="9">
        <f t="shared" si="0"/>
        <v>4</v>
      </c>
      <c r="K22" s="24">
        <v>0.0197916666666666</v>
      </c>
      <c r="L22" s="24">
        <v>0.037336805555555554</v>
      </c>
      <c r="M22" s="30">
        <v>0.01968287037037037</v>
      </c>
      <c r="N22" s="11">
        <f t="shared" si="1"/>
        <v>0.001637731481481483</v>
      </c>
      <c r="O22" s="12" t="s">
        <v>28</v>
      </c>
      <c r="P22" s="13"/>
      <c r="Q22" s="38">
        <v>16</v>
      </c>
      <c r="R22" s="2"/>
      <c r="S22" s="2"/>
      <c r="V22" s="42"/>
    </row>
    <row r="23" spans="1:22" ht="12" customHeight="1">
      <c r="A23" s="8">
        <v>16</v>
      </c>
      <c r="B23" s="9">
        <v>41</v>
      </c>
      <c r="C23" s="10" t="s">
        <v>237</v>
      </c>
      <c r="D23" s="9">
        <v>1989</v>
      </c>
      <c r="E23" s="9" t="s">
        <v>23</v>
      </c>
      <c r="F23" s="10" t="s">
        <v>204</v>
      </c>
      <c r="G23" s="39"/>
      <c r="H23" s="9">
        <v>0</v>
      </c>
      <c r="I23" s="40">
        <v>2</v>
      </c>
      <c r="J23" s="9">
        <f t="shared" si="0"/>
        <v>2</v>
      </c>
      <c r="K23" s="24">
        <v>0.0138888888888888</v>
      </c>
      <c r="L23" s="24">
        <v>0.031761574074074074</v>
      </c>
      <c r="M23" s="30">
        <v>0.019695601851851853</v>
      </c>
      <c r="N23" s="11">
        <f t="shared" si="1"/>
        <v>0.0016504629629629647</v>
      </c>
      <c r="O23" s="12" t="s">
        <v>28</v>
      </c>
      <c r="P23" s="13"/>
      <c r="Q23" s="38">
        <v>15</v>
      </c>
      <c r="R23" s="2"/>
      <c r="S23" s="2"/>
      <c r="V23" s="2"/>
    </row>
    <row r="24" spans="1:22" ht="12" customHeight="1">
      <c r="A24" s="8">
        <v>17</v>
      </c>
      <c r="B24" s="9">
        <v>14</v>
      </c>
      <c r="C24" s="10" t="s">
        <v>170</v>
      </c>
      <c r="D24" s="9">
        <v>1989</v>
      </c>
      <c r="E24" s="9" t="s">
        <v>23</v>
      </c>
      <c r="F24" s="10" t="s">
        <v>31</v>
      </c>
      <c r="G24" s="11"/>
      <c r="H24" s="9">
        <v>1</v>
      </c>
      <c r="I24" s="9">
        <v>1</v>
      </c>
      <c r="J24" s="9">
        <f t="shared" si="0"/>
        <v>2</v>
      </c>
      <c r="K24" s="24">
        <v>0.0215277777777777</v>
      </c>
      <c r="L24" s="24">
        <v>0.03920833333333334</v>
      </c>
      <c r="M24" s="30">
        <v>0.019787037037037037</v>
      </c>
      <c r="N24" s="11">
        <f t="shared" si="1"/>
        <v>0.0017418981481481487</v>
      </c>
      <c r="O24" s="12" t="s">
        <v>28</v>
      </c>
      <c r="P24" s="13"/>
      <c r="Q24" s="38">
        <v>14</v>
      </c>
      <c r="R24" s="2"/>
      <c r="S24" s="2"/>
      <c r="V24" s="42"/>
    </row>
    <row r="25" spans="1:22" ht="12" customHeight="1">
      <c r="A25" s="8">
        <v>18</v>
      </c>
      <c r="B25" s="9">
        <v>33</v>
      </c>
      <c r="C25" s="10" t="s">
        <v>198</v>
      </c>
      <c r="D25" s="9">
        <v>1990</v>
      </c>
      <c r="E25" s="9" t="s">
        <v>23</v>
      </c>
      <c r="F25" s="10" t="s">
        <v>74</v>
      </c>
      <c r="G25" s="11"/>
      <c r="H25" s="9">
        <v>0</v>
      </c>
      <c r="I25" s="9">
        <v>2</v>
      </c>
      <c r="J25" s="9">
        <f t="shared" si="0"/>
        <v>2</v>
      </c>
      <c r="K25" s="24">
        <v>0.00555555555555555</v>
      </c>
      <c r="L25" s="24">
        <v>0.024651620370370372</v>
      </c>
      <c r="M25" s="30">
        <v>0.019859953703703703</v>
      </c>
      <c r="N25" s="11">
        <f t="shared" si="1"/>
        <v>0.0018148148148148142</v>
      </c>
      <c r="O25" s="12" t="s">
        <v>28</v>
      </c>
      <c r="P25" s="13"/>
      <c r="Q25" s="38">
        <v>13</v>
      </c>
      <c r="R25" s="2"/>
      <c r="S25" s="2"/>
      <c r="V25" s="42"/>
    </row>
    <row r="26" spans="1:22" ht="12" customHeight="1">
      <c r="A26" s="8">
        <v>19</v>
      </c>
      <c r="B26" s="9">
        <v>60</v>
      </c>
      <c r="C26" s="10" t="s">
        <v>232</v>
      </c>
      <c r="D26" s="9">
        <v>1990</v>
      </c>
      <c r="E26" s="9" t="s">
        <v>28</v>
      </c>
      <c r="F26" s="10" t="s">
        <v>173</v>
      </c>
      <c r="G26" s="11"/>
      <c r="H26" s="9">
        <v>2</v>
      </c>
      <c r="I26" s="9">
        <v>1</v>
      </c>
      <c r="J26" s="9">
        <f t="shared" si="0"/>
        <v>3</v>
      </c>
      <c r="K26" s="24"/>
      <c r="L26" s="24"/>
      <c r="M26" s="30">
        <v>0.019870370370370368</v>
      </c>
      <c r="N26" s="11">
        <f t="shared" si="1"/>
        <v>0.0018252314814814798</v>
      </c>
      <c r="O26" s="12" t="s">
        <v>28</v>
      </c>
      <c r="P26" s="13"/>
      <c r="Q26" s="38">
        <v>12</v>
      </c>
      <c r="R26" s="2"/>
      <c r="S26" s="2"/>
      <c r="V26" s="42"/>
    </row>
    <row r="27" spans="1:22" ht="12" customHeight="1">
      <c r="A27" s="8">
        <v>20</v>
      </c>
      <c r="B27" s="9">
        <v>15</v>
      </c>
      <c r="C27" s="10" t="s">
        <v>171</v>
      </c>
      <c r="D27" s="9">
        <v>1989</v>
      </c>
      <c r="E27" s="9" t="s">
        <v>28</v>
      </c>
      <c r="F27" s="10" t="s">
        <v>55</v>
      </c>
      <c r="G27" s="39"/>
      <c r="H27" s="40">
        <v>2</v>
      </c>
      <c r="I27" s="40">
        <v>3</v>
      </c>
      <c r="J27" s="9">
        <f t="shared" si="0"/>
        <v>5</v>
      </c>
      <c r="K27" s="24">
        <v>0.00902777777777777</v>
      </c>
      <c r="L27" s="24">
        <v>0.026335648148148146</v>
      </c>
      <c r="M27" s="30">
        <v>0.019891203703703706</v>
      </c>
      <c r="N27" s="11">
        <f t="shared" si="1"/>
        <v>0.0018460648148148177</v>
      </c>
      <c r="O27" s="12" t="s">
        <v>28</v>
      </c>
      <c r="P27" s="13"/>
      <c r="Q27" s="38">
        <v>11</v>
      </c>
      <c r="R27" s="2"/>
      <c r="S27" s="2"/>
      <c r="V27" s="42"/>
    </row>
    <row r="28" spans="1:22" ht="12" customHeight="1">
      <c r="A28" s="8">
        <v>21</v>
      </c>
      <c r="B28" s="9">
        <v>51</v>
      </c>
      <c r="C28" s="10" t="s">
        <v>220</v>
      </c>
      <c r="D28" s="9">
        <v>1989</v>
      </c>
      <c r="E28" s="9" t="s">
        <v>23</v>
      </c>
      <c r="F28" s="10" t="s">
        <v>221</v>
      </c>
      <c r="G28" s="39"/>
      <c r="H28" s="40">
        <v>2</v>
      </c>
      <c r="I28" s="40">
        <v>1</v>
      </c>
      <c r="J28" s="9">
        <f t="shared" si="0"/>
        <v>3</v>
      </c>
      <c r="K28" s="24">
        <v>0.00902777777777777</v>
      </c>
      <c r="L28" s="24">
        <v>0.026335648148148146</v>
      </c>
      <c r="M28" s="30">
        <v>0.01991087962962963</v>
      </c>
      <c r="N28" s="11">
        <f t="shared" si="1"/>
        <v>0.0018657407407407407</v>
      </c>
      <c r="O28" s="12"/>
      <c r="P28" s="13"/>
      <c r="Q28" s="38">
        <v>10</v>
      </c>
      <c r="R28" s="2"/>
      <c r="S28" s="2"/>
      <c r="V28" s="42"/>
    </row>
    <row r="29" spans="1:19" ht="12" customHeight="1">
      <c r="A29" s="8">
        <v>22</v>
      </c>
      <c r="B29" s="9">
        <v>31</v>
      </c>
      <c r="C29" s="10" t="s">
        <v>195</v>
      </c>
      <c r="D29" s="9">
        <v>1990</v>
      </c>
      <c r="E29" s="9" t="s">
        <v>28</v>
      </c>
      <c r="F29" s="10" t="s">
        <v>196</v>
      </c>
      <c r="G29" s="11"/>
      <c r="H29" s="9">
        <v>2</v>
      </c>
      <c r="I29" s="9">
        <v>2</v>
      </c>
      <c r="J29" s="9">
        <f t="shared" si="0"/>
        <v>4</v>
      </c>
      <c r="K29" s="24">
        <v>0.0100694444444444</v>
      </c>
      <c r="L29" s="24">
        <v>0.02659837962962963</v>
      </c>
      <c r="M29" s="30">
        <v>0.019974537037037037</v>
      </c>
      <c r="N29" s="11">
        <f t="shared" si="1"/>
        <v>0.0019293981481481488</v>
      </c>
      <c r="O29" s="12"/>
      <c r="P29" s="13"/>
      <c r="Q29" s="38">
        <v>9</v>
      </c>
      <c r="R29" s="2"/>
      <c r="S29" s="2"/>
    </row>
    <row r="30" spans="1:20" ht="12" customHeight="1">
      <c r="A30" s="8">
        <v>23</v>
      </c>
      <c r="B30" s="9">
        <v>26</v>
      </c>
      <c r="C30" s="10" t="s">
        <v>186</v>
      </c>
      <c r="D30" s="9">
        <v>1990</v>
      </c>
      <c r="E30" s="9" t="s">
        <v>28</v>
      </c>
      <c r="F30" s="10" t="s">
        <v>187</v>
      </c>
      <c r="G30" s="11"/>
      <c r="H30" s="9">
        <v>1</v>
      </c>
      <c r="I30" s="9">
        <v>3</v>
      </c>
      <c r="J30" s="9">
        <f t="shared" si="0"/>
        <v>4</v>
      </c>
      <c r="K30" s="24">
        <v>0.0118055555555556</v>
      </c>
      <c r="L30" s="24">
        <v>0.02909259259259259</v>
      </c>
      <c r="M30" s="30">
        <v>0.020010416666666666</v>
      </c>
      <c r="N30" s="11">
        <f t="shared" si="1"/>
        <v>0.0019652777777777776</v>
      </c>
      <c r="O30" s="12"/>
      <c r="P30" s="13"/>
      <c r="Q30" s="38">
        <v>8</v>
      </c>
      <c r="R30" s="2"/>
      <c r="S30" s="2"/>
      <c r="T30" s="2"/>
    </row>
    <row r="31" spans="1:20" ht="12" customHeight="1">
      <c r="A31" s="8">
        <v>24</v>
      </c>
      <c r="B31" s="9">
        <v>55</v>
      </c>
      <c r="C31" s="10" t="s">
        <v>225</v>
      </c>
      <c r="D31" s="9">
        <v>1990</v>
      </c>
      <c r="E31" s="9" t="s">
        <v>23</v>
      </c>
      <c r="F31" s="10" t="s">
        <v>226</v>
      </c>
      <c r="G31" s="11"/>
      <c r="H31" s="9">
        <v>1</v>
      </c>
      <c r="I31" s="9">
        <v>3</v>
      </c>
      <c r="J31" s="9">
        <f t="shared" si="0"/>
        <v>4</v>
      </c>
      <c r="K31" s="24">
        <v>0.00972222222222222</v>
      </c>
      <c r="L31" s="24">
        <v>0.026315972222222223</v>
      </c>
      <c r="M31" s="30">
        <v>0.020060185185185184</v>
      </c>
      <c r="N31" s="11">
        <f t="shared" si="1"/>
        <v>0.002015046296296296</v>
      </c>
      <c r="O31" s="12"/>
      <c r="P31" s="13"/>
      <c r="Q31" s="38">
        <v>7</v>
      </c>
      <c r="R31" s="2"/>
      <c r="S31" s="2"/>
      <c r="T31" s="2"/>
    </row>
    <row r="32" spans="1:20" ht="12" customHeight="1">
      <c r="A32" s="8">
        <v>25</v>
      </c>
      <c r="B32" s="9">
        <v>50</v>
      </c>
      <c r="C32" s="10" t="s">
        <v>219</v>
      </c>
      <c r="D32" s="9">
        <v>1989</v>
      </c>
      <c r="E32" s="9" t="s">
        <v>23</v>
      </c>
      <c r="F32" s="10" t="s">
        <v>26</v>
      </c>
      <c r="G32" s="11"/>
      <c r="H32" s="9">
        <v>0</v>
      </c>
      <c r="I32" s="9">
        <v>1</v>
      </c>
      <c r="J32" s="9">
        <f t="shared" si="0"/>
        <v>1</v>
      </c>
      <c r="K32" s="24"/>
      <c r="L32" s="24"/>
      <c r="M32" s="30">
        <v>0.02007638888888889</v>
      </c>
      <c r="N32" s="11">
        <f t="shared" si="1"/>
        <v>0.002031250000000002</v>
      </c>
      <c r="O32" s="12"/>
      <c r="P32" s="13"/>
      <c r="Q32" s="38">
        <v>6</v>
      </c>
      <c r="R32" s="2"/>
      <c r="S32" s="2"/>
      <c r="T32" s="2"/>
    </row>
    <row r="33" spans="1:20" ht="12" customHeight="1">
      <c r="A33" s="8">
        <v>26</v>
      </c>
      <c r="B33" s="9">
        <v>43</v>
      </c>
      <c r="C33" s="10" t="s">
        <v>210</v>
      </c>
      <c r="D33" s="9">
        <v>1989</v>
      </c>
      <c r="E33" s="9" t="s">
        <v>28</v>
      </c>
      <c r="F33" s="10" t="s">
        <v>150</v>
      </c>
      <c r="G33" s="11"/>
      <c r="H33" s="9">
        <v>3</v>
      </c>
      <c r="I33" s="9">
        <v>2</v>
      </c>
      <c r="J33" s="9">
        <f t="shared" si="0"/>
        <v>5</v>
      </c>
      <c r="K33" s="24">
        <v>0.004861111111111111</v>
      </c>
      <c r="L33" s="24">
        <v>0.02233564814814815</v>
      </c>
      <c r="M33" s="30">
        <v>0.020085648148148148</v>
      </c>
      <c r="N33" s="11">
        <f t="shared" si="1"/>
        <v>0.0020405092592592593</v>
      </c>
      <c r="O33" s="12"/>
      <c r="P33" s="13"/>
      <c r="Q33" s="38">
        <v>5</v>
      </c>
      <c r="R33" s="2"/>
      <c r="S33" s="2"/>
      <c r="T33" s="2"/>
    </row>
    <row r="34" spans="1:20" ht="12" customHeight="1">
      <c r="A34" s="8">
        <v>27</v>
      </c>
      <c r="B34" s="9">
        <v>30</v>
      </c>
      <c r="C34" s="10" t="s">
        <v>193</v>
      </c>
      <c r="D34" s="9">
        <v>1990</v>
      </c>
      <c r="E34" s="9" t="s">
        <v>28</v>
      </c>
      <c r="F34" s="10" t="s">
        <v>194</v>
      </c>
      <c r="G34" s="11"/>
      <c r="H34" s="9">
        <v>0</v>
      </c>
      <c r="I34" s="9">
        <v>2</v>
      </c>
      <c r="J34" s="9">
        <f t="shared" si="0"/>
        <v>2</v>
      </c>
      <c r="K34" s="24"/>
      <c r="L34" s="24"/>
      <c r="M34" s="30">
        <v>0.020109953703703703</v>
      </c>
      <c r="N34" s="11">
        <f t="shared" si="1"/>
        <v>0.0020648148148148145</v>
      </c>
      <c r="O34" s="12"/>
      <c r="P34" s="13"/>
      <c r="Q34" s="38">
        <v>4</v>
      </c>
      <c r="R34" s="2"/>
      <c r="S34" s="2"/>
      <c r="T34" s="2"/>
    </row>
    <row r="35" spans="1:20" ht="12" customHeight="1">
      <c r="A35" s="8">
        <v>28</v>
      </c>
      <c r="B35" s="9">
        <v>13</v>
      </c>
      <c r="C35" s="10" t="s">
        <v>168</v>
      </c>
      <c r="D35" s="9">
        <v>1990</v>
      </c>
      <c r="E35" s="9" t="s">
        <v>28</v>
      </c>
      <c r="F35" s="10" t="s">
        <v>169</v>
      </c>
      <c r="G35" s="11"/>
      <c r="H35" s="9">
        <v>0</v>
      </c>
      <c r="I35" s="9">
        <v>2</v>
      </c>
      <c r="J35" s="9">
        <f t="shared" si="0"/>
        <v>2</v>
      </c>
      <c r="K35" s="24">
        <v>0.00798611111111111</v>
      </c>
      <c r="L35" s="24">
        <v>0.02571064814814815</v>
      </c>
      <c r="M35" s="30">
        <v>0.020137731481481482</v>
      </c>
      <c r="N35" s="11">
        <f t="shared" si="1"/>
        <v>0.002092592592592594</v>
      </c>
      <c r="O35" s="12"/>
      <c r="P35" s="13"/>
      <c r="Q35" s="38">
        <v>3</v>
      </c>
      <c r="R35" s="2"/>
      <c r="S35" s="2"/>
      <c r="T35" s="2"/>
    </row>
    <row r="36" spans="1:20" ht="12" customHeight="1">
      <c r="A36" s="8">
        <v>29</v>
      </c>
      <c r="B36" s="9">
        <v>17</v>
      </c>
      <c r="C36" s="10" t="s">
        <v>174</v>
      </c>
      <c r="D36" s="9">
        <v>1989</v>
      </c>
      <c r="E36" s="9" t="s">
        <v>23</v>
      </c>
      <c r="F36" s="10" t="s">
        <v>175</v>
      </c>
      <c r="G36" s="11"/>
      <c r="H36" s="9">
        <v>0</v>
      </c>
      <c r="I36" s="9">
        <v>1</v>
      </c>
      <c r="J36" s="9">
        <f t="shared" si="0"/>
        <v>1</v>
      </c>
      <c r="K36" s="24">
        <v>0.0201388888888888</v>
      </c>
      <c r="L36" s="24">
        <v>0.03821643518518519</v>
      </c>
      <c r="M36" s="30">
        <v>0.020256944444444445</v>
      </c>
      <c r="N36" s="11">
        <f t="shared" si="1"/>
        <v>0.002211805555555557</v>
      </c>
      <c r="O36" s="12"/>
      <c r="P36" s="13"/>
      <c r="Q36" s="38">
        <v>2</v>
      </c>
      <c r="R36" s="2"/>
      <c r="S36" s="2"/>
      <c r="T36" s="2"/>
    </row>
    <row r="37" spans="1:20" ht="12" customHeight="1">
      <c r="A37" s="8">
        <v>30</v>
      </c>
      <c r="B37" s="9">
        <v>5</v>
      </c>
      <c r="C37" s="10" t="s">
        <v>157</v>
      </c>
      <c r="D37" s="9">
        <v>1989</v>
      </c>
      <c r="E37" s="9" t="s">
        <v>28</v>
      </c>
      <c r="F37" s="10" t="s">
        <v>158</v>
      </c>
      <c r="G37" s="11"/>
      <c r="H37" s="9">
        <v>0</v>
      </c>
      <c r="I37" s="9">
        <v>1</v>
      </c>
      <c r="J37" s="9">
        <f t="shared" si="0"/>
        <v>1</v>
      </c>
      <c r="K37" s="24">
        <v>0.0159722222222222</v>
      </c>
      <c r="L37" s="24">
        <v>0.032218750000000004</v>
      </c>
      <c r="M37" s="30">
        <v>0.020260416666666666</v>
      </c>
      <c r="N37" s="11">
        <f t="shared" si="1"/>
        <v>0.002215277777777778</v>
      </c>
      <c r="O37" s="12"/>
      <c r="P37" s="13"/>
      <c r="Q37" s="38">
        <v>1</v>
      </c>
      <c r="R37" s="2"/>
      <c r="S37" s="2"/>
      <c r="T37" s="2"/>
    </row>
    <row r="38" spans="1:20" ht="12" customHeight="1">
      <c r="A38" s="8">
        <v>31</v>
      </c>
      <c r="B38" s="9">
        <v>22</v>
      </c>
      <c r="C38" s="10" t="s">
        <v>180</v>
      </c>
      <c r="D38" s="9">
        <v>1989</v>
      </c>
      <c r="E38" s="9" t="s">
        <v>23</v>
      </c>
      <c r="F38" s="10" t="s">
        <v>31</v>
      </c>
      <c r="G38" s="11"/>
      <c r="H38" s="9">
        <v>1</v>
      </c>
      <c r="I38" s="9">
        <v>2</v>
      </c>
      <c r="J38" s="9">
        <f t="shared" si="0"/>
        <v>3</v>
      </c>
      <c r="K38" s="24">
        <v>0.00833333333333333</v>
      </c>
      <c r="L38" s="24">
        <v>0.024922453703703704</v>
      </c>
      <c r="M38" s="30">
        <v>0.020314814814814817</v>
      </c>
      <c r="N38" s="11">
        <f t="shared" si="1"/>
        <v>0.0022696759259259285</v>
      </c>
      <c r="O38" s="12"/>
      <c r="P38" s="13"/>
      <c r="Q38" s="38"/>
      <c r="R38" s="2"/>
      <c r="S38" s="2"/>
      <c r="T38" s="2"/>
    </row>
    <row r="39" spans="1:20" ht="12" customHeight="1">
      <c r="A39" s="8">
        <v>31</v>
      </c>
      <c r="B39" s="9">
        <v>11</v>
      </c>
      <c r="C39" s="10" t="s">
        <v>165</v>
      </c>
      <c r="D39" s="9">
        <v>1989</v>
      </c>
      <c r="E39" s="9" t="s">
        <v>23</v>
      </c>
      <c r="F39" s="10" t="s">
        <v>166</v>
      </c>
      <c r="G39" s="39"/>
      <c r="H39" s="40">
        <v>1</v>
      </c>
      <c r="I39" s="40">
        <v>1</v>
      </c>
      <c r="J39" s="9">
        <f t="shared" si="0"/>
        <v>2</v>
      </c>
      <c r="K39" s="24">
        <v>0.00763888888888889</v>
      </c>
      <c r="L39" s="24">
        <v>0.02566550925925926</v>
      </c>
      <c r="M39" s="30">
        <v>0.020372685185185185</v>
      </c>
      <c r="N39" s="11">
        <f t="shared" si="1"/>
        <v>0.0023275462962962963</v>
      </c>
      <c r="O39" s="12"/>
      <c r="P39" s="13"/>
      <c r="Q39" s="38"/>
      <c r="R39" s="2"/>
      <c r="S39" s="2"/>
      <c r="T39" s="2"/>
    </row>
    <row r="40" spans="1:20" ht="12" customHeight="1">
      <c r="A40" s="8">
        <v>33</v>
      </c>
      <c r="B40" s="9">
        <v>57</v>
      </c>
      <c r="C40" s="10" t="s">
        <v>228</v>
      </c>
      <c r="D40" s="9">
        <v>1991</v>
      </c>
      <c r="E40" s="9" t="s">
        <v>28</v>
      </c>
      <c r="F40" s="10" t="s">
        <v>229</v>
      </c>
      <c r="G40" s="11"/>
      <c r="H40" s="9">
        <v>0</v>
      </c>
      <c r="I40" s="9">
        <v>2</v>
      </c>
      <c r="J40" s="9">
        <f aca="true" t="shared" si="2" ref="J40:J63">I40+H40</f>
        <v>2</v>
      </c>
      <c r="K40" s="24">
        <v>0.0118055555555556</v>
      </c>
      <c r="L40" s="24">
        <v>0.02909259259259259</v>
      </c>
      <c r="M40" s="30">
        <v>0.020400462962962964</v>
      </c>
      <c r="N40" s="11">
        <f t="shared" si="1"/>
        <v>0.0023553240740740757</v>
      </c>
      <c r="O40" s="12"/>
      <c r="P40" s="13"/>
      <c r="Q40" s="38"/>
      <c r="R40" s="2"/>
      <c r="S40" s="2"/>
      <c r="T40" s="2"/>
    </row>
    <row r="41" spans="1:20" ht="12" customHeight="1">
      <c r="A41" s="8">
        <v>34</v>
      </c>
      <c r="B41" s="9">
        <v>56</v>
      </c>
      <c r="C41" s="10" t="s">
        <v>227</v>
      </c>
      <c r="D41" s="9">
        <v>1991</v>
      </c>
      <c r="E41" s="9" t="s">
        <v>43</v>
      </c>
      <c r="F41" s="10" t="s">
        <v>31</v>
      </c>
      <c r="G41" s="11"/>
      <c r="H41" s="9">
        <v>0</v>
      </c>
      <c r="I41" s="9">
        <v>2</v>
      </c>
      <c r="J41" s="9">
        <f t="shared" si="2"/>
        <v>2</v>
      </c>
      <c r="K41" s="24">
        <v>0.0149305555555555</v>
      </c>
      <c r="L41" s="24">
        <v>0.03291203703703704</v>
      </c>
      <c r="M41" s="30">
        <v>0.020498842592592593</v>
      </c>
      <c r="N41" s="11">
        <f aca="true" t="shared" si="3" ref="N41:N63">M41-M$8</f>
        <v>0.0024537037037037045</v>
      </c>
      <c r="O41" s="12"/>
      <c r="P41" s="13"/>
      <c r="Q41" s="38"/>
      <c r="R41" s="2"/>
      <c r="S41" s="2"/>
      <c r="T41" s="2"/>
    </row>
    <row r="42" spans="1:20" ht="12" customHeight="1">
      <c r="A42" s="8">
        <v>35</v>
      </c>
      <c r="B42" s="9">
        <v>1</v>
      </c>
      <c r="C42" s="10" t="s">
        <v>149</v>
      </c>
      <c r="D42" s="9">
        <v>1990</v>
      </c>
      <c r="E42" s="9" t="s">
        <v>23</v>
      </c>
      <c r="F42" s="10" t="s">
        <v>150</v>
      </c>
      <c r="G42" s="11"/>
      <c r="H42" s="9">
        <v>1</v>
      </c>
      <c r="I42" s="9">
        <v>0</v>
      </c>
      <c r="J42" s="9">
        <f t="shared" si="2"/>
        <v>1</v>
      </c>
      <c r="K42" s="24">
        <v>0.0142361111111111</v>
      </c>
      <c r="L42" s="24">
        <v>0.0318125</v>
      </c>
      <c r="M42" s="30">
        <v>0.020520833333333332</v>
      </c>
      <c r="N42" s="11">
        <f t="shared" si="3"/>
        <v>0.0024756944444444436</v>
      </c>
      <c r="O42" s="12"/>
      <c r="P42" s="13"/>
      <c r="Q42" s="38"/>
      <c r="R42" s="2"/>
      <c r="S42" s="2"/>
      <c r="T42" s="2"/>
    </row>
    <row r="43" spans="1:20" ht="12" customHeight="1">
      <c r="A43" s="8">
        <v>36</v>
      </c>
      <c r="B43" s="9">
        <v>23</v>
      </c>
      <c r="C43" s="10" t="s">
        <v>181</v>
      </c>
      <c r="D43" s="9">
        <v>1990</v>
      </c>
      <c r="E43" s="9" t="s">
        <v>28</v>
      </c>
      <c r="F43" s="10" t="s">
        <v>66</v>
      </c>
      <c r="G43" s="11"/>
      <c r="H43" s="9">
        <v>2</v>
      </c>
      <c r="I43" s="9">
        <v>2</v>
      </c>
      <c r="J43" s="9">
        <f t="shared" si="2"/>
        <v>4</v>
      </c>
      <c r="K43" s="24">
        <v>0.0142361111111111</v>
      </c>
      <c r="L43" s="24">
        <v>0.0318125</v>
      </c>
      <c r="M43" s="30">
        <v>0.02072800925925926</v>
      </c>
      <c r="N43" s="11">
        <f t="shared" si="3"/>
        <v>0.00268287037037037</v>
      </c>
      <c r="O43" s="12"/>
      <c r="P43" s="13"/>
      <c r="Q43" s="38"/>
      <c r="R43" s="2"/>
      <c r="S43" s="2"/>
      <c r="T43" s="2"/>
    </row>
    <row r="44" spans="1:20" ht="12" customHeight="1">
      <c r="A44" s="8">
        <v>37</v>
      </c>
      <c r="B44" s="9">
        <v>32</v>
      </c>
      <c r="C44" s="10" t="s">
        <v>197</v>
      </c>
      <c r="D44" s="9">
        <v>1989</v>
      </c>
      <c r="E44" s="9" t="s">
        <v>28</v>
      </c>
      <c r="F44" s="10" t="s">
        <v>152</v>
      </c>
      <c r="G44" s="11"/>
      <c r="H44" s="9">
        <v>0</v>
      </c>
      <c r="I44" s="9">
        <v>3</v>
      </c>
      <c r="J44" s="9">
        <f t="shared" si="2"/>
        <v>3</v>
      </c>
      <c r="K44" s="24">
        <v>0.0131944444444444</v>
      </c>
      <c r="L44" s="24">
        <v>0.03061574074074074</v>
      </c>
      <c r="M44" s="30">
        <v>0.020880787037037038</v>
      </c>
      <c r="N44" s="11">
        <f t="shared" si="3"/>
        <v>0.0028356481481481496</v>
      </c>
      <c r="O44" s="12"/>
      <c r="P44" s="13"/>
      <c r="Q44" s="38"/>
      <c r="R44" s="2"/>
      <c r="S44" s="2"/>
      <c r="T44" s="2"/>
    </row>
    <row r="45" spans="1:20" ht="12" customHeight="1">
      <c r="A45" s="8">
        <v>38</v>
      </c>
      <c r="B45" s="9">
        <v>53</v>
      </c>
      <c r="C45" s="10" t="s">
        <v>223</v>
      </c>
      <c r="D45" s="9">
        <v>1989</v>
      </c>
      <c r="E45" s="9" t="s">
        <v>28</v>
      </c>
      <c r="F45" s="10" t="s">
        <v>158</v>
      </c>
      <c r="G45" s="39"/>
      <c r="H45" s="40">
        <v>4</v>
      </c>
      <c r="I45" s="40">
        <v>2</v>
      </c>
      <c r="J45" s="9">
        <f t="shared" si="2"/>
        <v>6</v>
      </c>
      <c r="K45" s="24">
        <v>0.00659722222222222</v>
      </c>
      <c r="L45" s="24">
        <v>0.023655092592592592</v>
      </c>
      <c r="M45" s="30">
        <v>0.021060185185185185</v>
      </c>
      <c r="N45" s="11">
        <f t="shared" si="3"/>
        <v>0.003015046296296297</v>
      </c>
      <c r="O45" s="12"/>
      <c r="P45" s="13"/>
      <c r="Q45" s="38"/>
      <c r="R45" s="2"/>
      <c r="S45" s="2"/>
      <c r="T45" s="2"/>
    </row>
    <row r="46" spans="1:20" ht="12" customHeight="1">
      <c r="A46" s="8">
        <v>39</v>
      </c>
      <c r="B46" s="9">
        <v>18</v>
      </c>
      <c r="C46" s="10" t="s">
        <v>176</v>
      </c>
      <c r="D46" s="9">
        <v>1990</v>
      </c>
      <c r="E46" s="9" t="s">
        <v>23</v>
      </c>
      <c r="F46" s="10" t="s">
        <v>31</v>
      </c>
      <c r="G46" s="11"/>
      <c r="H46" s="9">
        <v>2</v>
      </c>
      <c r="I46" s="9">
        <v>2</v>
      </c>
      <c r="J46" s="9">
        <f t="shared" si="2"/>
        <v>4</v>
      </c>
      <c r="K46" s="24">
        <v>0.0131944444444444</v>
      </c>
      <c r="L46" s="24">
        <v>0.03061574074074074</v>
      </c>
      <c r="M46" s="30">
        <v>0.021270833333333333</v>
      </c>
      <c r="N46" s="11">
        <f t="shared" si="3"/>
        <v>0.0032256944444444442</v>
      </c>
      <c r="O46" s="12"/>
      <c r="P46" s="13"/>
      <c r="Q46" s="38"/>
      <c r="R46" s="2"/>
      <c r="S46" s="2"/>
      <c r="T46" s="2"/>
    </row>
    <row r="47" spans="1:20" ht="12" customHeight="1">
      <c r="A47" s="8">
        <v>40</v>
      </c>
      <c r="B47" s="9">
        <v>21</v>
      </c>
      <c r="C47" s="10" t="s">
        <v>179</v>
      </c>
      <c r="D47" s="9">
        <v>1990</v>
      </c>
      <c r="E47" s="9" t="s">
        <v>28</v>
      </c>
      <c r="F47" s="10" t="s">
        <v>150</v>
      </c>
      <c r="G47" s="11"/>
      <c r="H47" s="9">
        <v>3</v>
      </c>
      <c r="I47" s="9">
        <v>1</v>
      </c>
      <c r="J47" s="9">
        <f t="shared" si="2"/>
        <v>4</v>
      </c>
      <c r="K47" s="24"/>
      <c r="L47" s="24"/>
      <c r="M47" s="30">
        <v>0.021395833333333333</v>
      </c>
      <c r="N47" s="11">
        <f t="shared" si="3"/>
        <v>0.0033506944444444443</v>
      </c>
      <c r="O47" s="12"/>
      <c r="P47" s="13"/>
      <c r="Q47" s="38"/>
      <c r="R47" s="2"/>
      <c r="S47" s="2"/>
      <c r="T47" s="2"/>
    </row>
    <row r="48" spans="1:20" ht="12" customHeight="1">
      <c r="A48" s="8">
        <v>41</v>
      </c>
      <c r="B48" s="9">
        <v>28</v>
      </c>
      <c r="C48" s="10" t="s">
        <v>190</v>
      </c>
      <c r="D48" s="9">
        <v>1989</v>
      </c>
      <c r="E48" s="9" t="s">
        <v>23</v>
      </c>
      <c r="F48" s="10" t="s">
        <v>191</v>
      </c>
      <c r="G48" s="11"/>
      <c r="H48" s="9">
        <v>3</v>
      </c>
      <c r="I48" s="9">
        <v>2</v>
      </c>
      <c r="J48" s="9">
        <f t="shared" si="2"/>
        <v>5</v>
      </c>
      <c r="K48" s="24"/>
      <c r="L48" s="24"/>
      <c r="M48" s="30">
        <v>0.021425925925925928</v>
      </c>
      <c r="N48" s="11">
        <f t="shared" si="3"/>
        <v>0.0033807870370370398</v>
      </c>
      <c r="O48" s="12"/>
      <c r="P48" s="13"/>
      <c r="Q48" s="38"/>
      <c r="R48" s="2"/>
      <c r="S48" s="2"/>
      <c r="T48" s="2"/>
    </row>
    <row r="49" spans="1:20" ht="12" customHeight="1">
      <c r="A49" s="8">
        <v>42</v>
      </c>
      <c r="B49" s="9">
        <v>4</v>
      </c>
      <c r="C49" s="10" t="s">
        <v>155</v>
      </c>
      <c r="D49" s="9">
        <v>1989</v>
      </c>
      <c r="E49" s="9" t="s">
        <v>28</v>
      </c>
      <c r="F49" s="10" t="s">
        <v>156</v>
      </c>
      <c r="G49" s="39"/>
      <c r="H49" s="40">
        <v>1</v>
      </c>
      <c r="I49" s="40">
        <v>2</v>
      </c>
      <c r="J49" s="9">
        <f t="shared" si="2"/>
        <v>3</v>
      </c>
      <c r="K49" s="24">
        <v>0.00902777777777777</v>
      </c>
      <c r="L49" s="24">
        <v>0.026335648148148146</v>
      </c>
      <c r="M49" s="30">
        <v>0.021717592592592594</v>
      </c>
      <c r="N49" s="11">
        <f t="shared" si="3"/>
        <v>0.0036724537037037056</v>
      </c>
      <c r="O49" s="12"/>
      <c r="P49" s="13"/>
      <c r="Q49" s="38"/>
      <c r="R49" s="2"/>
      <c r="S49" s="2"/>
      <c r="T49" s="2"/>
    </row>
    <row r="50" spans="1:20" ht="12" customHeight="1">
      <c r="A50" s="8">
        <v>43</v>
      </c>
      <c r="B50" s="9">
        <v>37</v>
      </c>
      <c r="C50" s="10" t="s">
        <v>202</v>
      </c>
      <c r="D50" s="9">
        <v>1989</v>
      </c>
      <c r="E50" s="9" t="s">
        <v>23</v>
      </c>
      <c r="F50" s="10" t="s">
        <v>152</v>
      </c>
      <c r="G50" s="11"/>
      <c r="H50" s="9">
        <v>3</v>
      </c>
      <c r="I50" s="9">
        <v>1</v>
      </c>
      <c r="J50" s="9">
        <f t="shared" si="2"/>
        <v>4</v>
      </c>
      <c r="K50" s="24">
        <v>0.0149305555555555</v>
      </c>
      <c r="L50" s="24">
        <v>0.03291203703703704</v>
      </c>
      <c r="M50" s="30">
        <v>0.02174537037037037</v>
      </c>
      <c r="N50" s="11">
        <f t="shared" si="3"/>
        <v>0.0037002314814814814</v>
      </c>
      <c r="O50" s="12"/>
      <c r="P50" s="13"/>
      <c r="Q50" s="38"/>
      <c r="R50" s="2"/>
      <c r="S50" s="2"/>
      <c r="T50" s="2"/>
    </row>
    <row r="51" spans="1:20" ht="12" customHeight="1">
      <c r="A51" s="8">
        <v>44</v>
      </c>
      <c r="B51" s="9">
        <v>46</v>
      </c>
      <c r="C51" s="10" t="s">
        <v>213</v>
      </c>
      <c r="D51" s="9">
        <v>1990</v>
      </c>
      <c r="E51" s="9" t="s">
        <v>28</v>
      </c>
      <c r="F51" s="10" t="s">
        <v>214</v>
      </c>
      <c r="G51" s="11"/>
      <c r="H51" s="9">
        <v>0</v>
      </c>
      <c r="I51" s="9">
        <v>1</v>
      </c>
      <c r="J51" s="9">
        <f t="shared" si="2"/>
        <v>1</v>
      </c>
      <c r="K51" s="24">
        <v>0.00833333333333333</v>
      </c>
      <c r="L51" s="24">
        <v>0.024922453703703704</v>
      </c>
      <c r="M51" s="30">
        <v>0.02185648148148148</v>
      </c>
      <c r="N51" s="11">
        <f t="shared" si="3"/>
        <v>0.003811342592592592</v>
      </c>
      <c r="O51" s="12"/>
      <c r="P51" s="13"/>
      <c r="Q51" s="38"/>
      <c r="R51" s="2"/>
      <c r="S51" s="2"/>
      <c r="T51" s="2"/>
    </row>
    <row r="52" spans="1:20" ht="12" customHeight="1">
      <c r="A52" s="8">
        <v>45</v>
      </c>
      <c r="B52" s="9">
        <v>20</v>
      </c>
      <c r="C52" s="10" t="s">
        <v>241</v>
      </c>
      <c r="D52" s="9">
        <v>1990</v>
      </c>
      <c r="E52" s="9" t="s">
        <v>28</v>
      </c>
      <c r="F52" s="10" t="s">
        <v>158</v>
      </c>
      <c r="G52" s="39"/>
      <c r="H52" s="40">
        <v>3</v>
      </c>
      <c r="I52" s="40">
        <v>3</v>
      </c>
      <c r="J52" s="9">
        <f t="shared" si="2"/>
        <v>6</v>
      </c>
      <c r="K52" s="24">
        <v>0.00659722222222222</v>
      </c>
      <c r="L52" s="24">
        <v>0.023655092592592592</v>
      </c>
      <c r="M52" s="30">
        <v>0.02198148148148148</v>
      </c>
      <c r="N52" s="11">
        <f t="shared" si="3"/>
        <v>0.003936342592592592</v>
      </c>
      <c r="O52" s="12"/>
      <c r="P52" s="13"/>
      <c r="Q52" s="38"/>
      <c r="R52" s="2"/>
      <c r="S52" s="2"/>
      <c r="T52" s="2"/>
    </row>
    <row r="53" spans="1:20" ht="12" customHeight="1">
      <c r="A53" s="8">
        <v>46</v>
      </c>
      <c r="B53" s="9">
        <v>42</v>
      </c>
      <c r="C53" s="10" t="s">
        <v>208</v>
      </c>
      <c r="D53" s="9">
        <v>1989</v>
      </c>
      <c r="E53" s="9" t="s">
        <v>28</v>
      </c>
      <c r="F53" s="10" t="s">
        <v>209</v>
      </c>
      <c r="G53" s="11"/>
      <c r="H53" s="9">
        <v>2</v>
      </c>
      <c r="I53" s="9">
        <v>1</v>
      </c>
      <c r="J53" s="9">
        <f t="shared" si="2"/>
        <v>3</v>
      </c>
      <c r="K53" s="24">
        <v>0.0128472222222222</v>
      </c>
      <c r="L53" s="24">
        <v>0.029922453703703705</v>
      </c>
      <c r="M53" s="30">
        <v>0.022258101851851855</v>
      </c>
      <c r="N53" s="11">
        <f t="shared" si="3"/>
        <v>0.004212962962962967</v>
      </c>
      <c r="O53" s="12"/>
      <c r="P53" s="13"/>
      <c r="Q53" s="38"/>
      <c r="R53" s="2"/>
      <c r="S53" s="2"/>
      <c r="T53" s="2"/>
    </row>
    <row r="54" spans="1:20" ht="12" customHeight="1">
      <c r="A54" s="8">
        <v>47</v>
      </c>
      <c r="B54" s="9">
        <v>8</v>
      </c>
      <c r="C54" s="10" t="s">
        <v>162</v>
      </c>
      <c r="D54" s="9">
        <v>1990</v>
      </c>
      <c r="E54" s="9" t="s">
        <v>28</v>
      </c>
      <c r="F54" s="10" t="s">
        <v>31</v>
      </c>
      <c r="G54" s="11"/>
      <c r="H54" s="9">
        <v>4</v>
      </c>
      <c r="I54" s="9">
        <v>2</v>
      </c>
      <c r="J54" s="9">
        <f t="shared" si="2"/>
        <v>6</v>
      </c>
      <c r="K54" s="24">
        <v>0.0125</v>
      </c>
      <c r="L54" s="24">
        <v>0.03092361111111111</v>
      </c>
      <c r="M54" s="30">
        <v>0.022322916666666668</v>
      </c>
      <c r="N54" s="11">
        <f t="shared" si="3"/>
        <v>0.00427777777777778</v>
      </c>
      <c r="O54" s="12"/>
      <c r="P54" s="13"/>
      <c r="Q54" s="38"/>
      <c r="R54" s="2"/>
      <c r="S54" s="2"/>
      <c r="T54" s="2"/>
    </row>
    <row r="55" spans="1:20" ht="12" customHeight="1">
      <c r="A55" s="8">
        <v>48</v>
      </c>
      <c r="B55" s="9">
        <v>6</v>
      </c>
      <c r="C55" s="10" t="s">
        <v>159</v>
      </c>
      <c r="D55" s="9">
        <v>1990</v>
      </c>
      <c r="E55" s="9" t="s">
        <v>28</v>
      </c>
      <c r="F55" s="10" t="s">
        <v>31</v>
      </c>
      <c r="G55" s="11"/>
      <c r="H55" s="9">
        <v>2</v>
      </c>
      <c r="I55" s="9">
        <v>1</v>
      </c>
      <c r="J55" s="9">
        <f t="shared" si="2"/>
        <v>3</v>
      </c>
      <c r="K55" s="24">
        <v>0.0135416666666667</v>
      </c>
      <c r="L55" s="24">
        <v>0.03295949074074074</v>
      </c>
      <c r="M55" s="30">
        <v>0.022421296296296297</v>
      </c>
      <c r="N55" s="11">
        <f t="shared" si="3"/>
        <v>0.0043761574074074085</v>
      </c>
      <c r="O55" s="12"/>
      <c r="P55" s="13"/>
      <c r="Q55" s="38"/>
      <c r="R55" s="2"/>
      <c r="S55" s="2"/>
      <c r="T55" s="2"/>
    </row>
    <row r="56" spans="1:20" ht="12" customHeight="1">
      <c r="A56" s="8">
        <v>49</v>
      </c>
      <c r="B56" s="9">
        <v>62</v>
      </c>
      <c r="C56" s="10" t="s">
        <v>235</v>
      </c>
      <c r="D56" s="9">
        <v>1992</v>
      </c>
      <c r="E56" s="9" t="s">
        <v>43</v>
      </c>
      <c r="F56" s="10" t="s">
        <v>31</v>
      </c>
      <c r="G56" s="11"/>
      <c r="H56" s="9">
        <v>2</v>
      </c>
      <c r="I56" s="9">
        <v>3</v>
      </c>
      <c r="J56" s="9">
        <f t="shared" si="2"/>
        <v>5</v>
      </c>
      <c r="K56" s="24">
        <v>0.00972222222222222</v>
      </c>
      <c r="L56" s="24">
        <v>0.026315972222222223</v>
      </c>
      <c r="M56" s="30">
        <v>0.02255092592592593</v>
      </c>
      <c r="N56" s="11">
        <f t="shared" si="3"/>
        <v>0.004505787037037041</v>
      </c>
      <c r="O56" s="12"/>
      <c r="P56" s="13"/>
      <c r="Q56" s="38"/>
      <c r="R56" s="2"/>
      <c r="S56" s="2"/>
      <c r="T56" s="2"/>
    </row>
    <row r="57" spans="1:20" ht="12" customHeight="1">
      <c r="A57" s="8">
        <v>50</v>
      </c>
      <c r="B57" s="9">
        <v>24</v>
      </c>
      <c r="C57" s="10" t="s">
        <v>182</v>
      </c>
      <c r="D57" s="9">
        <v>1990</v>
      </c>
      <c r="E57" s="9" t="s">
        <v>43</v>
      </c>
      <c r="F57" s="10" t="s">
        <v>183</v>
      </c>
      <c r="G57" s="11"/>
      <c r="H57" s="9">
        <v>2</v>
      </c>
      <c r="I57" s="9">
        <v>3</v>
      </c>
      <c r="J57" s="9">
        <f t="shared" si="2"/>
        <v>5</v>
      </c>
      <c r="K57" s="24"/>
      <c r="L57" s="24"/>
      <c r="M57" s="30">
        <v>0.022552083333333334</v>
      </c>
      <c r="N57" s="11">
        <f t="shared" si="3"/>
        <v>0.004506944444444445</v>
      </c>
      <c r="O57" s="12"/>
      <c r="P57" s="13"/>
      <c r="Q57" s="38"/>
      <c r="R57" s="2"/>
      <c r="S57" s="2"/>
      <c r="T57" s="2"/>
    </row>
    <row r="58" spans="1:20" ht="12" customHeight="1">
      <c r="A58" s="8">
        <v>51</v>
      </c>
      <c r="B58" s="9">
        <v>44</v>
      </c>
      <c r="C58" s="10" t="s">
        <v>211</v>
      </c>
      <c r="D58" s="9">
        <v>1989</v>
      </c>
      <c r="E58" s="9" t="s">
        <v>28</v>
      </c>
      <c r="F58" s="10" t="s">
        <v>31</v>
      </c>
      <c r="G58" s="11"/>
      <c r="H58" s="9">
        <v>4</v>
      </c>
      <c r="I58" s="9">
        <v>3</v>
      </c>
      <c r="J58" s="9">
        <f t="shared" si="2"/>
        <v>7</v>
      </c>
      <c r="K58" s="24">
        <v>0.0114583333333333</v>
      </c>
      <c r="L58" s="24">
        <v>0.028292824074074074</v>
      </c>
      <c r="M58" s="30">
        <v>0.022721064814814815</v>
      </c>
      <c r="N58" s="11">
        <f t="shared" si="3"/>
        <v>0.004675925925925927</v>
      </c>
      <c r="O58" s="12"/>
      <c r="P58" s="13"/>
      <c r="Q58" s="38"/>
      <c r="R58" s="2"/>
      <c r="S58" s="2"/>
      <c r="T58" s="2"/>
    </row>
    <row r="59" spans="1:20" ht="12" customHeight="1">
      <c r="A59" s="8">
        <v>52</v>
      </c>
      <c r="B59" s="9">
        <v>58</v>
      </c>
      <c r="C59" s="10" t="s">
        <v>230</v>
      </c>
      <c r="D59" s="9">
        <v>1990</v>
      </c>
      <c r="E59" s="9" t="s">
        <v>28</v>
      </c>
      <c r="F59" s="10" t="s">
        <v>229</v>
      </c>
      <c r="G59" s="11"/>
      <c r="H59" s="9">
        <v>3</v>
      </c>
      <c r="I59" s="9">
        <v>2</v>
      </c>
      <c r="J59" s="9">
        <f t="shared" si="2"/>
        <v>5</v>
      </c>
      <c r="K59" s="24">
        <v>0.00520833333333333</v>
      </c>
      <c r="L59" s="24">
        <v>0.02164699074074074</v>
      </c>
      <c r="M59" s="30">
        <v>0.022749999999999996</v>
      </c>
      <c r="N59" s="11">
        <f t="shared" si="3"/>
        <v>0.004704861111111108</v>
      </c>
      <c r="O59" s="12"/>
      <c r="P59" s="13"/>
      <c r="Q59" s="38"/>
      <c r="R59" s="2"/>
      <c r="S59" s="2"/>
      <c r="T59" s="2"/>
    </row>
    <row r="60" spans="1:20" ht="12" customHeight="1">
      <c r="A60" s="8">
        <v>53</v>
      </c>
      <c r="B60" s="9">
        <v>40</v>
      </c>
      <c r="C60" s="10" t="s">
        <v>206</v>
      </c>
      <c r="D60" s="9">
        <v>1990</v>
      </c>
      <c r="E60" s="9" t="s">
        <v>28</v>
      </c>
      <c r="F60" s="10" t="s">
        <v>207</v>
      </c>
      <c r="G60" s="11"/>
      <c r="H60" s="9">
        <v>4</v>
      </c>
      <c r="I60" s="9">
        <v>4</v>
      </c>
      <c r="J60" s="9">
        <f t="shared" si="2"/>
        <v>8</v>
      </c>
      <c r="K60" s="24">
        <v>0.021875</v>
      </c>
      <c r="L60" s="24">
        <v>0.0393900462962963</v>
      </c>
      <c r="M60" s="30">
        <v>0.022936342592592595</v>
      </c>
      <c r="N60" s="11">
        <f t="shared" si="3"/>
        <v>0.004891203703703707</v>
      </c>
      <c r="O60" s="12"/>
      <c r="P60" s="13"/>
      <c r="Q60" s="38"/>
      <c r="R60" s="2"/>
      <c r="S60" s="2"/>
      <c r="T60" s="2"/>
    </row>
    <row r="61" spans="1:20" ht="12" customHeight="1">
      <c r="A61" s="8">
        <v>54</v>
      </c>
      <c r="B61" s="9">
        <v>39</v>
      </c>
      <c r="C61" s="10" t="s">
        <v>205</v>
      </c>
      <c r="D61" s="9">
        <v>1989</v>
      </c>
      <c r="E61" s="9" t="s">
        <v>28</v>
      </c>
      <c r="F61" s="10" t="s">
        <v>31</v>
      </c>
      <c r="G61" s="11"/>
      <c r="H61" s="9">
        <v>4</v>
      </c>
      <c r="I61" s="9">
        <v>3</v>
      </c>
      <c r="J61" s="9">
        <f t="shared" si="2"/>
        <v>7</v>
      </c>
      <c r="K61" s="24">
        <v>0.00729166666666666</v>
      </c>
      <c r="L61" s="24">
        <v>0.02484837962962963</v>
      </c>
      <c r="M61" s="30">
        <v>0.023164351851851853</v>
      </c>
      <c r="N61" s="11">
        <f t="shared" si="3"/>
        <v>0.005119212962962964</v>
      </c>
      <c r="O61" s="12"/>
      <c r="P61" s="13"/>
      <c r="Q61" s="38"/>
      <c r="R61" s="2"/>
      <c r="S61" s="2"/>
      <c r="T61" s="2"/>
    </row>
    <row r="62" spans="1:20" ht="12" customHeight="1">
      <c r="A62" s="8">
        <v>54</v>
      </c>
      <c r="B62" s="9">
        <v>61</v>
      </c>
      <c r="C62" s="10" t="s">
        <v>233</v>
      </c>
      <c r="D62" s="9">
        <v>1991</v>
      </c>
      <c r="E62" s="9" t="s">
        <v>28</v>
      </c>
      <c r="F62" s="10" t="s">
        <v>234</v>
      </c>
      <c r="G62" s="11"/>
      <c r="H62" s="9">
        <v>1</v>
      </c>
      <c r="I62" s="9">
        <v>2</v>
      </c>
      <c r="J62" s="9">
        <f t="shared" si="2"/>
        <v>3</v>
      </c>
      <c r="K62" s="24">
        <v>0.004513888888888889</v>
      </c>
      <c r="L62" s="24">
        <v>0.020318287037037037</v>
      </c>
      <c r="M62" s="30">
        <v>0.023181712962962963</v>
      </c>
      <c r="N62" s="11">
        <f t="shared" si="3"/>
        <v>0.005136574074074075</v>
      </c>
      <c r="O62" s="12"/>
      <c r="P62" s="13"/>
      <c r="Q62" s="38"/>
      <c r="R62" s="2"/>
      <c r="S62" s="2"/>
      <c r="T62" s="2"/>
    </row>
    <row r="63" spans="1:20" ht="12" customHeight="1">
      <c r="A63" s="8">
        <v>56</v>
      </c>
      <c r="B63" s="9">
        <v>54</v>
      </c>
      <c r="C63" s="10" t="s">
        <v>224</v>
      </c>
      <c r="D63" s="9">
        <v>1989</v>
      </c>
      <c r="E63" s="9" t="s">
        <v>28</v>
      </c>
      <c r="F63" s="10" t="s">
        <v>55</v>
      </c>
      <c r="G63" s="11"/>
      <c r="H63" s="9">
        <v>3</v>
      </c>
      <c r="I63" s="9">
        <v>4</v>
      </c>
      <c r="J63" s="9">
        <f t="shared" si="2"/>
        <v>7</v>
      </c>
      <c r="K63" s="24">
        <v>0.0201388888888888</v>
      </c>
      <c r="L63" s="24">
        <v>0.03821643518518519</v>
      </c>
      <c r="M63" s="30">
        <v>0.023365740740740742</v>
      </c>
      <c r="N63" s="11">
        <f t="shared" si="3"/>
        <v>0.005320601851851854</v>
      </c>
      <c r="O63" s="12"/>
      <c r="P63" s="13"/>
      <c r="Q63" s="38"/>
      <c r="R63" s="2"/>
      <c r="S63" s="2"/>
      <c r="T63" s="2"/>
    </row>
    <row r="64" spans="1:20" ht="12" customHeight="1">
      <c r="A64" s="8"/>
      <c r="B64" s="9">
        <v>2</v>
      </c>
      <c r="C64" s="10" t="s">
        <v>151</v>
      </c>
      <c r="D64" s="9">
        <v>1990</v>
      </c>
      <c r="E64" s="9" t="s">
        <v>23</v>
      </c>
      <c r="F64" s="10" t="s">
        <v>152</v>
      </c>
      <c r="G64" s="11"/>
      <c r="H64" s="9"/>
      <c r="I64" s="9"/>
      <c r="J64" s="9"/>
      <c r="K64" s="24">
        <v>0.0166666666666666</v>
      </c>
      <c r="L64" s="24">
        <v>0.03502893518518519</v>
      </c>
      <c r="M64" s="9" t="s">
        <v>16</v>
      </c>
      <c r="N64" s="11"/>
      <c r="O64" s="12"/>
      <c r="P64" s="13"/>
      <c r="Q64" s="38"/>
      <c r="R64" s="2"/>
      <c r="S64" s="2"/>
      <c r="T64" s="2"/>
    </row>
    <row r="65" spans="1:20" ht="12" customHeight="1">
      <c r="A65" s="8"/>
      <c r="B65" s="9">
        <v>9</v>
      </c>
      <c r="C65" s="10" t="s">
        <v>163</v>
      </c>
      <c r="D65" s="9">
        <v>1989</v>
      </c>
      <c r="E65" s="9" t="s">
        <v>28</v>
      </c>
      <c r="F65" s="10" t="s">
        <v>69</v>
      </c>
      <c r="G65" s="39"/>
      <c r="H65" s="9"/>
      <c r="I65" s="40"/>
      <c r="J65" s="9"/>
      <c r="K65" s="24">
        <v>0.0138888888888888</v>
      </c>
      <c r="L65" s="24">
        <v>0.031761574074074074</v>
      </c>
      <c r="M65" s="9" t="s">
        <v>16</v>
      </c>
      <c r="N65" s="11"/>
      <c r="O65" s="12"/>
      <c r="P65" s="13"/>
      <c r="Q65" s="38"/>
      <c r="R65" s="2"/>
      <c r="S65" s="2"/>
      <c r="T65" s="2"/>
    </row>
    <row r="66" spans="1:20" ht="12" customHeight="1">
      <c r="A66" s="8"/>
      <c r="B66" s="9">
        <v>12</v>
      </c>
      <c r="C66" s="10" t="s">
        <v>167</v>
      </c>
      <c r="D66" s="9">
        <v>1989</v>
      </c>
      <c r="E66" s="9" t="s">
        <v>23</v>
      </c>
      <c r="F66" s="10" t="s">
        <v>26</v>
      </c>
      <c r="G66" s="11"/>
      <c r="H66" s="9"/>
      <c r="I66" s="9"/>
      <c r="J66" s="9"/>
      <c r="K66" s="24">
        <v>0.0204861111111111</v>
      </c>
      <c r="L66" s="24">
        <v>0.038925925925925926</v>
      </c>
      <c r="M66" s="9" t="s">
        <v>16</v>
      </c>
      <c r="N66" s="11"/>
      <c r="O66" s="12"/>
      <c r="P66" s="13"/>
      <c r="Q66" s="38"/>
      <c r="R66" s="2"/>
      <c r="S66" s="2"/>
      <c r="T66" s="2"/>
    </row>
    <row r="67" spans="1:20" ht="12" customHeight="1">
      <c r="A67" s="8"/>
      <c r="B67" s="9">
        <v>34</v>
      </c>
      <c r="C67" s="10" t="s">
        <v>199</v>
      </c>
      <c r="D67" s="9">
        <v>1990</v>
      </c>
      <c r="E67" s="9" t="s">
        <v>43</v>
      </c>
      <c r="F67" s="10" t="s">
        <v>156</v>
      </c>
      <c r="G67" s="11"/>
      <c r="H67" s="9"/>
      <c r="I67" s="9"/>
      <c r="J67" s="9"/>
      <c r="K67" s="24"/>
      <c r="L67" s="24"/>
      <c r="M67" s="30" t="s">
        <v>16</v>
      </c>
      <c r="N67" s="11"/>
      <c r="O67" s="12"/>
      <c r="P67" s="13"/>
      <c r="Q67" s="38"/>
      <c r="R67" s="2"/>
      <c r="S67" s="2"/>
      <c r="T67" s="2"/>
    </row>
    <row r="68" spans="1:20" ht="12" customHeight="1">
      <c r="A68" s="8"/>
      <c r="B68" s="9">
        <v>36</v>
      </c>
      <c r="C68" s="10" t="s">
        <v>201</v>
      </c>
      <c r="D68" s="9">
        <v>1990</v>
      </c>
      <c r="E68" s="9" t="s">
        <v>28</v>
      </c>
      <c r="F68" s="10" t="s">
        <v>158</v>
      </c>
      <c r="G68" s="11"/>
      <c r="H68" s="9"/>
      <c r="I68" s="9"/>
      <c r="J68" s="9"/>
      <c r="K68" s="24"/>
      <c r="L68" s="24"/>
      <c r="M68" s="30" t="s">
        <v>16</v>
      </c>
      <c r="N68" s="11"/>
      <c r="O68" s="12"/>
      <c r="P68" s="13"/>
      <c r="Q68" s="38"/>
      <c r="R68" s="2"/>
      <c r="S68" s="2"/>
      <c r="T68" s="2"/>
    </row>
    <row r="69" spans="1:20" ht="12" customHeight="1" thickBot="1">
      <c r="A69" s="31"/>
      <c r="B69" s="14">
        <v>45</v>
      </c>
      <c r="C69" s="15" t="s">
        <v>212</v>
      </c>
      <c r="D69" s="14">
        <v>1990</v>
      </c>
      <c r="E69" s="14" t="s">
        <v>28</v>
      </c>
      <c r="F69" s="15" t="s">
        <v>31</v>
      </c>
      <c r="G69" s="16"/>
      <c r="H69" s="14"/>
      <c r="I69" s="14"/>
      <c r="J69" s="14"/>
      <c r="K69" s="25"/>
      <c r="L69" s="25"/>
      <c r="M69" s="35" t="s">
        <v>16</v>
      </c>
      <c r="N69" s="16"/>
      <c r="O69" s="32"/>
      <c r="P69" s="33"/>
      <c r="Q69" s="41"/>
      <c r="R69" s="2"/>
      <c r="S69" s="2"/>
      <c r="T69" s="2"/>
    </row>
    <row r="70" spans="1:3" ht="12.75">
      <c r="A70" s="3"/>
      <c r="B70" s="26"/>
      <c r="C70" s="6"/>
    </row>
    <row r="71" spans="1:3" ht="12.75">
      <c r="A71" s="3"/>
      <c r="B71" s="3"/>
      <c r="C71" s="3"/>
    </row>
  </sheetData>
  <sheetProtection/>
  <mergeCells count="18">
    <mergeCell ref="O6:O7"/>
    <mergeCell ref="P6:P7"/>
    <mergeCell ref="A1:Q1"/>
    <mergeCell ref="A2:Q2"/>
    <mergeCell ref="A3:Q3"/>
    <mergeCell ref="A4:Q4"/>
    <mergeCell ref="Q6:Q7"/>
    <mergeCell ref="H7:I7"/>
    <mergeCell ref="G6:G7"/>
    <mergeCell ref="H6:J6"/>
    <mergeCell ref="M6:M7"/>
    <mergeCell ref="N6:N7"/>
    <mergeCell ref="E6:E7"/>
    <mergeCell ref="F6:F7"/>
    <mergeCell ref="A6:A7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User2</cp:lastModifiedBy>
  <cp:lastPrinted>2010-01-10T11:43:12Z</cp:lastPrinted>
  <dcterms:created xsi:type="dcterms:W3CDTF">2003-02-05T10:44:30Z</dcterms:created>
  <dcterms:modified xsi:type="dcterms:W3CDTF">2010-01-10T11:46:41Z</dcterms:modified>
  <cp:category/>
  <cp:version/>
  <cp:contentType/>
  <cp:contentStatus/>
</cp:coreProperties>
</file>